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26" i="1"/>
  <c r="E25"/>
  <c r="E24"/>
  <c r="E21"/>
  <c r="E20"/>
  <c r="E19"/>
  <c r="E18"/>
  <c r="E17"/>
  <c r="E16"/>
  <c r="E15"/>
  <c r="E14"/>
  <c r="E13"/>
  <c r="E12"/>
  <c r="E11"/>
  <c r="E10"/>
  <c r="E9"/>
  <c r="E8"/>
  <c r="E7"/>
  <c r="D27"/>
  <c r="D22"/>
  <c r="C27"/>
  <c r="C22"/>
  <c r="C29"/>
  <c r="E27"/>
  <c r="E29"/>
  <c r="E22"/>
  <c r="D29"/>
</calcChain>
</file>

<file path=xl/sharedStrings.xml><?xml version="1.0" encoding="utf-8"?>
<sst xmlns="http://schemas.openxmlformats.org/spreadsheetml/2006/main" count="29" uniqueCount="29">
  <si>
    <t>Доходи бюджету територіальної громади,      тис. грн.</t>
  </si>
  <si>
    <t>Державне управління</t>
  </si>
  <si>
    <t>Освіта</t>
  </si>
  <si>
    <t>Охорона здоров'я</t>
  </si>
  <si>
    <t>Житлово-комунальне господарство</t>
  </si>
  <si>
    <t>Соціальний захист та соціальне забезпечення</t>
  </si>
  <si>
    <t>Фізична культура і спорт</t>
  </si>
  <si>
    <t>Міжбюджетні трансферти</t>
  </si>
  <si>
    <t>Культура  і мистецтво</t>
  </si>
  <si>
    <t>Транспортна інфраструктура та дорожнє господарство</t>
  </si>
  <si>
    <t>Інші заходи, пов'язані з економічною діяльністю</t>
  </si>
  <si>
    <t>Захист населення і територій від надзвичайних ситуацій техногенного та природного характеру</t>
  </si>
  <si>
    <t>Громадський порядок і безпека</t>
  </si>
  <si>
    <t>Засоби масової інформації</t>
  </si>
  <si>
    <t>Резервний фонд</t>
  </si>
  <si>
    <t>Землкустрій</t>
  </si>
  <si>
    <t>Видатки спеціального фонду</t>
  </si>
  <si>
    <t>Всього по загальному фонду</t>
  </si>
  <si>
    <t>Видатки загального фонду</t>
  </si>
  <si>
    <t>За рахунок плати за послуги</t>
  </si>
  <si>
    <t>За рахунок благодійних внесків</t>
  </si>
  <si>
    <t>За рахунок інших коштів спецфонду</t>
  </si>
  <si>
    <t>Всього по спецфонду</t>
  </si>
  <si>
    <t>Разом по бюджету громади</t>
  </si>
  <si>
    <t>Фінансування видатків бюджету Рожищенської ТГ</t>
  </si>
  <si>
    <t>"+",  "-"</t>
  </si>
  <si>
    <t>Касові видатки 2021 рік</t>
  </si>
  <si>
    <t>Касові видатки 2022 рік</t>
  </si>
  <si>
    <t>Додаток 2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</si>
</sst>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/>
    </xf>
    <xf numFmtId="164" fontId="0" fillId="0" borderId="1" xfId="0" applyNumberFormat="1" applyBorder="1"/>
    <xf numFmtId="164" fontId="1" fillId="0" borderId="0" xfId="0" applyNumberFormat="1" applyFont="1"/>
    <xf numFmtId="164" fontId="1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7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I6" sqref="I6"/>
    </sheetView>
  </sheetViews>
  <sheetFormatPr defaultRowHeight="15"/>
  <cols>
    <col min="1" max="1" width="9.140625" style="3"/>
    <col min="2" max="2" width="28.28515625" customWidth="1"/>
    <col min="3" max="3" width="15.42578125" style="1" customWidth="1"/>
    <col min="4" max="4" width="13.85546875" customWidth="1"/>
    <col min="5" max="6" width="13.28515625" customWidth="1"/>
    <col min="7" max="7" width="11.85546875" customWidth="1"/>
  </cols>
  <sheetData>
    <row r="1" spans="1:7">
      <c r="A1" s="32" t="s">
        <v>28</v>
      </c>
      <c r="B1" s="32"/>
      <c r="C1" s="32"/>
      <c r="D1" s="32"/>
      <c r="E1" s="32"/>
    </row>
    <row r="2" spans="1:7">
      <c r="A2" s="32"/>
      <c r="B2" s="32"/>
      <c r="C2" s="32"/>
      <c r="D2" s="32"/>
      <c r="E2" s="32"/>
    </row>
    <row r="3" spans="1:7">
      <c r="A3" s="32"/>
      <c r="B3" s="32"/>
      <c r="C3" s="32"/>
      <c r="D3" s="32"/>
      <c r="E3" s="32"/>
    </row>
    <row r="4" spans="1:7" ht="21" customHeight="1">
      <c r="A4" s="28" t="s">
        <v>24</v>
      </c>
      <c r="B4" s="28"/>
      <c r="C4" s="28"/>
      <c r="D4" s="28"/>
      <c r="E4" s="28"/>
      <c r="F4" s="28"/>
    </row>
    <row r="5" spans="1:7" ht="57" customHeight="1">
      <c r="A5" s="5"/>
      <c r="B5" s="6" t="s">
        <v>0</v>
      </c>
      <c r="C5" s="24" t="s">
        <v>26</v>
      </c>
      <c r="D5" s="24" t="s">
        <v>27</v>
      </c>
      <c r="E5" s="24" t="s">
        <v>25</v>
      </c>
    </row>
    <row r="6" spans="1:7" ht="25.5" customHeight="1">
      <c r="A6" s="31" t="s">
        <v>18</v>
      </c>
      <c r="B6" s="31"/>
      <c r="C6" s="31"/>
      <c r="D6" s="31"/>
      <c r="E6" s="31"/>
    </row>
    <row r="7" spans="1:7" ht="18.75" customHeight="1">
      <c r="A7" s="5">
        <v>1</v>
      </c>
      <c r="B7" s="27" t="s">
        <v>1</v>
      </c>
      <c r="C7" s="14">
        <v>22589.200000000001</v>
      </c>
      <c r="D7" s="14">
        <v>21159</v>
      </c>
      <c r="E7" s="14">
        <f t="shared" ref="E7:E22" si="0">D7-C7</f>
        <v>-1430.2000000000007</v>
      </c>
      <c r="F7" s="1"/>
      <c r="G7" s="1"/>
    </row>
    <row r="8" spans="1:7" ht="18.75" customHeight="1">
      <c r="A8" s="5">
        <v>2</v>
      </c>
      <c r="B8" s="12" t="s">
        <v>2</v>
      </c>
      <c r="C8" s="17">
        <v>163220.4</v>
      </c>
      <c r="D8" s="14">
        <v>162597.5</v>
      </c>
      <c r="E8" s="14">
        <f t="shared" si="0"/>
        <v>-622.89999999999418</v>
      </c>
      <c r="F8" s="1"/>
      <c r="G8" s="1"/>
    </row>
    <row r="9" spans="1:7" ht="17.25" customHeight="1">
      <c r="A9" s="5">
        <v>3</v>
      </c>
      <c r="B9" s="12" t="s">
        <v>3</v>
      </c>
      <c r="C9" s="18">
        <v>5359.2</v>
      </c>
      <c r="D9" s="14">
        <v>7222.8</v>
      </c>
      <c r="E9" s="14">
        <f t="shared" si="0"/>
        <v>1863.6000000000004</v>
      </c>
      <c r="F9" s="1"/>
      <c r="G9" s="1"/>
    </row>
    <row r="10" spans="1:7" ht="34.5" customHeight="1">
      <c r="A10" s="5">
        <v>4</v>
      </c>
      <c r="B10" s="12" t="s">
        <v>5</v>
      </c>
      <c r="C10" s="25">
        <v>9000</v>
      </c>
      <c r="D10" s="14">
        <v>11363.7</v>
      </c>
      <c r="E10" s="14">
        <f t="shared" si="0"/>
        <v>2363.7000000000007</v>
      </c>
      <c r="F10" s="1"/>
      <c r="G10" s="1"/>
    </row>
    <row r="11" spans="1:7" ht="21.75" customHeight="1">
      <c r="A11" s="5">
        <v>5</v>
      </c>
      <c r="B11" s="12" t="s">
        <v>8</v>
      </c>
      <c r="C11" s="17">
        <v>9145.2000000000007</v>
      </c>
      <c r="D11" s="14">
        <v>9124.2000000000007</v>
      </c>
      <c r="E11" s="14">
        <f t="shared" si="0"/>
        <v>-21</v>
      </c>
      <c r="F11" s="1"/>
      <c r="G11" s="1"/>
    </row>
    <row r="12" spans="1:7" ht="21.75" customHeight="1">
      <c r="A12" s="5">
        <v>6</v>
      </c>
      <c r="B12" s="12" t="s">
        <v>6</v>
      </c>
      <c r="C12" s="17">
        <v>2201</v>
      </c>
      <c r="D12" s="14">
        <v>2524.3000000000002</v>
      </c>
      <c r="E12" s="14">
        <f t="shared" si="0"/>
        <v>323.30000000000018</v>
      </c>
      <c r="F12" s="1"/>
      <c r="G12" s="1"/>
    </row>
    <row r="13" spans="1:7" ht="36.75" customHeight="1">
      <c r="A13" s="5">
        <v>7</v>
      </c>
      <c r="B13" s="12" t="s">
        <v>4</v>
      </c>
      <c r="C13" s="25">
        <v>7626.2</v>
      </c>
      <c r="D13" s="14">
        <v>8822.1</v>
      </c>
      <c r="E13" s="14">
        <f t="shared" si="0"/>
        <v>1195.9000000000005</v>
      </c>
      <c r="F13" s="1"/>
      <c r="G13" s="1"/>
    </row>
    <row r="14" spans="1:7" ht="18.75" customHeight="1">
      <c r="A14" s="5">
        <v>8</v>
      </c>
      <c r="B14" s="12" t="s">
        <v>15</v>
      </c>
      <c r="C14" s="17">
        <v>28.7</v>
      </c>
      <c r="D14" s="14">
        <v>0</v>
      </c>
      <c r="E14" s="14">
        <f t="shared" si="0"/>
        <v>-28.7</v>
      </c>
      <c r="F14" s="1"/>
      <c r="G14" s="1"/>
    </row>
    <row r="15" spans="1:7" ht="48.75" customHeight="1">
      <c r="A15" s="5">
        <v>9</v>
      </c>
      <c r="B15" s="12" t="s">
        <v>9</v>
      </c>
      <c r="C15" s="25">
        <v>645.20000000000005</v>
      </c>
      <c r="D15" s="14">
        <v>587.20000000000005</v>
      </c>
      <c r="E15" s="14">
        <f t="shared" si="0"/>
        <v>-58</v>
      </c>
      <c r="F15" s="1"/>
      <c r="G15" s="1"/>
    </row>
    <row r="16" spans="1:7" ht="38.25" customHeight="1">
      <c r="A16" s="5">
        <v>10</v>
      </c>
      <c r="B16" s="13" t="s">
        <v>10</v>
      </c>
      <c r="C16" s="26">
        <v>842.4</v>
      </c>
      <c r="D16" s="14">
        <v>1239.0999999999999</v>
      </c>
      <c r="E16" s="14">
        <f t="shared" si="0"/>
        <v>396.69999999999993</v>
      </c>
      <c r="F16" s="1"/>
      <c r="G16" s="1"/>
    </row>
    <row r="17" spans="1:7" ht="78.75" customHeight="1">
      <c r="A17" s="5">
        <v>11</v>
      </c>
      <c r="B17" s="12" t="s">
        <v>11</v>
      </c>
      <c r="C17" s="25">
        <v>598.5</v>
      </c>
      <c r="D17" s="14">
        <v>630.20000000000005</v>
      </c>
      <c r="E17" s="14">
        <f t="shared" si="0"/>
        <v>31.700000000000045</v>
      </c>
      <c r="F17" s="1"/>
      <c r="G17" s="1"/>
    </row>
    <row r="18" spans="1:7" ht="36.75" customHeight="1">
      <c r="A18" s="5">
        <v>12</v>
      </c>
      <c r="B18" s="12" t="s">
        <v>12</v>
      </c>
      <c r="C18" s="25">
        <v>25.1</v>
      </c>
      <c r="D18" s="14">
        <v>195.6</v>
      </c>
      <c r="E18" s="14">
        <f t="shared" si="0"/>
        <v>170.5</v>
      </c>
      <c r="F18" s="1"/>
      <c r="G18" s="1"/>
    </row>
    <row r="19" spans="1:7" ht="21.75" customHeight="1">
      <c r="A19" s="5">
        <v>13</v>
      </c>
      <c r="B19" s="12" t="s">
        <v>13</v>
      </c>
      <c r="C19" s="17">
        <v>50</v>
      </c>
      <c r="D19" s="14">
        <v>50</v>
      </c>
      <c r="E19" s="14">
        <f t="shared" si="0"/>
        <v>0</v>
      </c>
      <c r="F19" s="1"/>
      <c r="G19" s="1"/>
    </row>
    <row r="20" spans="1:7" ht="21.75" customHeight="1">
      <c r="A20" s="5">
        <v>14</v>
      </c>
      <c r="B20" s="12" t="s">
        <v>14</v>
      </c>
      <c r="C20" s="17">
        <v>0</v>
      </c>
      <c r="D20" s="14">
        <v>199.1</v>
      </c>
      <c r="E20" s="14">
        <f t="shared" si="0"/>
        <v>199.1</v>
      </c>
      <c r="F20" s="1"/>
      <c r="G20" s="1"/>
    </row>
    <row r="21" spans="1:7" ht="21.75" customHeight="1">
      <c r="A21" s="5">
        <v>15</v>
      </c>
      <c r="B21" s="12" t="s">
        <v>7</v>
      </c>
      <c r="C21" s="17">
        <v>2677.4</v>
      </c>
      <c r="D21" s="14">
        <v>962.6</v>
      </c>
      <c r="E21" s="14">
        <f t="shared" si="0"/>
        <v>-1714.8000000000002</v>
      </c>
      <c r="F21" s="1"/>
      <c r="G21" s="1"/>
    </row>
    <row r="22" spans="1:7" ht="21.75" customHeight="1">
      <c r="A22" s="5"/>
      <c r="B22" s="21" t="s">
        <v>17</v>
      </c>
      <c r="C22" s="14">
        <f>SUM(C4:C21)</f>
        <v>224008.50000000006</v>
      </c>
      <c r="D22" s="14">
        <f>D7+D8+D9+D10+D11+D12+D13+D14+D15+D16+D17+D18+D19+D20+D21</f>
        <v>226677.40000000005</v>
      </c>
      <c r="E22" s="14">
        <f t="shared" si="0"/>
        <v>2668.8999999999942</v>
      </c>
      <c r="F22" s="1"/>
      <c r="G22" s="1"/>
    </row>
    <row r="23" spans="1:7" ht="21.75" customHeight="1">
      <c r="A23" s="29" t="s">
        <v>16</v>
      </c>
      <c r="B23" s="30"/>
      <c r="C23" s="30"/>
      <c r="D23" s="30"/>
      <c r="E23" s="30"/>
      <c r="F23" s="1"/>
      <c r="G23" s="1"/>
    </row>
    <row r="24" spans="1:7" ht="21.75" customHeight="1">
      <c r="A24" s="5">
        <v>1</v>
      </c>
      <c r="B24" s="22" t="s">
        <v>19</v>
      </c>
      <c r="C24" s="14">
        <v>3730.3</v>
      </c>
      <c r="D24" s="14">
        <v>1605.6</v>
      </c>
      <c r="E24" s="14">
        <f>D24-C24</f>
        <v>-2124.7000000000003</v>
      </c>
      <c r="F24" s="1"/>
      <c r="G24" s="1"/>
    </row>
    <row r="25" spans="1:7" ht="15.75">
      <c r="A25" s="5">
        <v>2</v>
      </c>
      <c r="B25" s="22" t="s">
        <v>20</v>
      </c>
      <c r="C25" s="14">
        <v>4258.8</v>
      </c>
      <c r="D25" s="14">
        <v>11661.2</v>
      </c>
      <c r="E25" s="14">
        <f>D25-C25</f>
        <v>7402.4000000000005</v>
      </c>
      <c r="F25" s="2"/>
      <c r="G25" s="2"/>
    </row>
    <row r="26" spans="1:7" ht="15.75">
      <c r="A26" s="5">
        <v>3</v>
      </c>
      <c r="B26" s="23" t="s">
        <v>21</v>
      </c>
      <c r="C26" s="14">
        <v>8124.3</v>
      </c>
      <c r="D26" s="14">
        <v>2909.3</v>
      </c>
      <c r="E26" s="14">
        <f>D26-C26</f>
        <v>-5215</v>
      </c>
    </row>
    <row r="27" spans="1:7" ht="15.75">
      <c r="A27" s="5"/>
      <c r="B27" s="21" t="s">
        <v>22</v>
      </c>
      <c r="C27" s="14">
        <f>C24+C25+C26</f>
        <v>16113.400000000001</v>
      </c>
      <c r="D27" s="14">
        <f>D24+D25+D26</f>
        <v>16176.100000000002</v>
      </c>
      <c r="E27" s="14">
        <f>D27-C27</f>
        <v>62.700000000000728</v>
      </c>
    </row>
    <row r="28" spans="1:7" ht="15.75">
      <c r="A28" s="5"/>
      <c r="B28" s="6"/>
      <c r="C28" s="19"/>
      <c r="D28" s="15"/>
      <c r="E28" s="15"/>
    </row>
    <row r="29" spans="1:7" ht="15.75">
      <c r="A29" s="7"/>
      <c r="B29" s="8" t="s">
        <v>23</v>
      </c>
      <c r="C29" s="20">
        <f>C22+C24+C25+C26</f>
        <v>240121.90000000002</v>
      </c>
      <c r="D29" s="16">
        <f>D22+D27</f>
        <v>242853.50000000006</v>
      </c>
      <c r="E29" s="16">
        <f>E22+E27</f>
        <v>2731.5999999999949</v>
      </c>
    </row>
    <row r="30" spans="1:7" ht="15.75">
      <c r="A30" s="9"/>
      <c r="B30" s="10"/>
      <c r="C30" s="11"/>
    </row>
    <row r="31" spans="1:7" ht="15.75">
      <c r="A31" s="9"/>
      <c r="B31" s="10"/>
      <c r="C31" s="11"/>
    </row>
    <row r="32" spans="1:7" ht="15.75">
      <c r="A32" s="9"/>
      <c r="B32" s="10"/>
      <c r="C32" s="11"/>
    </row>
    <row r="33" spans="1:3" ht="15.75">
      <c r="A33" s="7"/>
      <c r="B33" s="9"/>
      <c r="C33" s="4"/>
    </row>
  </sheetData>
  <mergeCells count="4">
    <mergeCell ref="A4:F4"/>
    <mergeCell ref="A23:E23"/>
    <mergeCell ref="A6:E6"/>
    <mergeCell ref="A1:E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2023-02-28T10:22:23Z</cp:lastPrinted>
  <dcterms:created xsi:type="dcterms:W3CDTF">2006-09-28T05:33:49Z</dcterms:created>
  <dcterms:modified xsi:type="dcterms:W3CDTF">2023-02-28T10:22:28Z</dcterms:modified>
</cp:coreProperties>
</file>