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15" windowHeight="10320" activeTab="0"/>
  </bookViews>
  <sheets>
    <sheet name="Міська рада" sheetId="1" r:id="rId1"/>
    <sheet name="Бухгалтерія" sheetId="2" r:id="rId2"/>
    <sheet name="муніципальна поліція" sheetId="3" r:id="rId3"/>
  </sheets>
  <definedNames/>
  <calcPr fullCalcOnLoad="1"/>
</workbook>
</file>

<file path=xl/sharedStrings.xml><?xml version="1.0" encoding="utf-8"?>
<sst xmlns="http://schemas.openxmlformats.org/spreadsheetml/2006/main" count="131" uniqueCount="64">
  <si>
    <t>до Наказу Міністерства фінансів України</t>
  </si>
  <si>
    <t>від 21 січня 2000р. №10</t>
  </si>
  <si>
    <t xml:space="preserve">  (підпис керівника)</t>
  </si>
  <si>
    <t>М.П</t>
  </si>
  <si>
    <t>(посада)</t>
  </si>
  <si>
    <t>(ініціали і прізвище)</t>
  </si>
  <si>
    <t>(число,місяць,рік)</t>
  </si>
  <si>
    <t>№ п/п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</si>
  <si>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</si>
  <si>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</si>
  <si>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</si>
  <si>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</si>
  <si>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Доплати (грн.)</t>
  </si>
  <si>
    <t>Фонд заробітної плати на місяць (грн.)</t>
  </si>
  <si>
    <t>Інтенсивність</t>
  </si>
  <si>
    <t>Досягнення</t>
  </si>
  <si>
    <t>Ненормований робочий день</t>
  </si>
  <si>
    <t>особливі умови праці</t>
  </si>
  <si>
    <t>класність</t>
  </si>
  <si>
    <t>Вислуга</t>
  </si>
  <si>
    <t>Ранг</t>
  </si>
  <si>
    <t>Доплата до мінім.</t>
  </si>
  <si>
    <t>Міський голова</t>
  </si>
  <si>
    <t>Разом</t>
  </si>
  <si>
    <t xml:space="preserve">Керівник </t>
  </si>
  <si>
    <t>(підпис)</t>
  </si>
  <si>
    <t>Головний бухгалтер</t>
  </si>
  <si>
    <t>(начальник планово-фінансового відділу)</t>
  </si>
  <si>
    <t>Штат в кількості 3 штатних одиниць</t>
  </si>
  <si>
    <t>із місячним фондом заробітної плати 3023,00 грн.</t>
  </si>
  <si>
    <t>плати</t>
  </si>
  <si>
    <t>І.С.Попова</t>
  </si>
  <si>
    <t>5</t>
  </si>
  <si>
    <t>1</t>
  </si>
  <si>
    <t>2</t>
  </si>
  <si>
    <t>3</t>
  </si>
  <si>
    <t>4</t>
  </si>
  <si>
    <t>В.А.Поліщук</t>
  </si>
  <si>
    <t>Фінансова група дошкільних начальних закладів</t>
  </si>
  <si>
    <t>Провідний бухгалтер   10 розряду</t>
  </si>
  <si>
    <t>Бухгалтер   9 розряду</t>
  </si>
  <si>
    <t>Додаток №2</t>
  </si>
  <si>
    <t>Начальник відділу (старший інспектор)</t>
  </si>
  <si>
    <t>Інспектор</t>
  </si>
  <si>
    <t>Штат в кількості 2 штатних одиниць</t>
  </si>
  <si>
    <t>Тарифний розряд за ЄТС</t>
  </si>
  <si>
    <t>х</t>
  </si>
  <si>
    <t xml:space="preserve">Відділ муніципальної поліції  </t>
  </si>
  <si>
    <t>0,00</t>
  </si>
  <si>
    <t>Шістнадцять тисяч шістсот сорок сім гривень 00 коп.</t>
  </si>
  <si>
    <t xml:space="preserve">Штатний розпис на 01.01.2020р.
</t>
  </si>
  <si>
    <t xml:space="preserve">Штатний розпис на 12.06.2020р.
</t>
  </si>
  <si>
    <t>4000</t>
  </si>
  <si>
    <t>2000</t>
  </si>
  <si>
    <t>3850</t>
  </si>
  <si>
    <t>1925</t>
  </si>
  <si>
    <t>Одинадцять тисяч сімсот сімдесят п'ять гривень 00 коп.</t>
  </si>
  <si>
    <t>Фонд заробітної плати на рік (грн.)</t>
  </si>
  <si>
    <t xml:space="preserve">Водій </t>
  </si>
  <si>
    <t xml:space="preserve">із місячним фондом заробітної плати </t>
  </si>
  <si>
    <t>О.І.Войтович</t>
  </si>
  <si>
    <t>Місцева пожежна охорона с.Переспа</t>
  </si>
  <si>
    <t>Двадцять тис.сто грн 00 коп</t>
  </si>
  <si>
    <t xml:space="preserve">Штатний розпис на 01.01.2023р.
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</si>
</sst>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20"/>
      <name val="Arial Cyr"/>
      <family val="0"/>
    </font>
    <font>
      <b/>
      <sz val="30"/>
      <name val="Arial Cyr"/>
      <family val="0"/>
    </font>
    <font>
      <b/>
      <sz val="18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 Cyr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8" fillId="14" borderId="1" applyNumberFormat="0" applyAlignment="0" applyProtection="0"/>
    <xf numFmtId="9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4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42" fillId="21" borderId="6" applyNumberFormat="0" applyAlignment="0" applyProtection="0"/>
    <xf numFmtId="0" fontId="2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" borderId="1" applyNumberFormat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left" vertical="center" wrapText="1" readingOrder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0" fontId="1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49" fontId="9" fillId="0" borderId="10" xfId="0" applyNumberFormat="1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 readingOrder="1"/>
    </xf>
    <xf numFmtId="2" fontId="2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7" fillId="0" borderId="10" xfId="0" applyNumberFormat="1" applyFont="1" applyBorder="1" applyAlignment="1">
      <alignment horizontal="center" vertical="center" wrapText="1" readingOrder="1"/>
    </xf>
    <xf numFmtId="2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center" wrapText="1" readingOrder="1"/>
    </xf>
    <xf numFmtId="49" fontId="9" fillId="0" borderId="10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49" fontId="9" fillId="0" borderId="15" xfId="0" applyNumberFormat="1" applyFont="1" applyBorder="1" applyAlignment="1">
      <alignment horizontal="center" vertical="center" wrapText="1" readingOrder="1"/>
    </xf>
    <xf numFmtId="49" fontId="9" fillId="0" borderId="17" xfId="0" applyNumberFormat="1" applyFont="1" applyBorder="1" applyAlignment="1">
      <alignment horizontal="center" vertical="center" wrapText="1" readingOrder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="85" zoomScaleNormal="85" zoomScalePageLayoutView="0" workbookViewId="0" topLeftCell="A1">
      <selection activeCell="N11" sqref="N11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9.625" style="0" customWidth="1"/>
    <col min="4" max="4" width="11.125" style="0" customWidth="1"/>
    <col min="5" max="5" width="7.00390625" style="0" customWidth="1"/>
    <col min="6" max="6" width="6.25390625" style="0" customWidth="1"/>
    <col min="7" max="7" width="11.00390625" style="0" customWidth="1"/>
    <col min="8" max="8" width="6.875" style="0" customWidth="1"/>
    <col min="9" max="9" width="7.75390625" style="0" customWidth="1"/>
    <col min="10" max="10" width="11.125" style="0" customWidth="1"/>
    <col min="11" max="11" width="12.75390625" style="0" customWidth="1"/>
    <col min="12" max="12" width="11.125" style="18" customWidth="1"/>
  </cols>
  <sheetData>
    <row r="2" spans="1:10" ht="12.75">
      <c r="A2" s="42" t="s">
        <v>63</v>
      </c>
      <c r="B2" s="43"/>
      <c r="C2" s="43"/>
      <c r="D2" s="43"/>
      <c r="E2" s="43"/>
      <c r="F2" s="43"/>
      <c r="G2" s="43"/>
      <c r="H2" s="43"/>
      <c r="J2" s="48"/>
    </row>
    <row r="3" spans="1:10" ht="12.75">
      <c r="A3" s="43"/>
      <c r="B3" s="43"/>
      <c r="C3" s="43"/>
      <c r="D3" s="43"/>
      <c r="E3" s="43"/>
      <c r="F3" s="43"/>
      <c r="G3" s="43"/>
      <c r="H3" s="43"/>
      <c r="J3" s="48"/>
    </row>
    <row r="4" spans="1:10" ht="82.5" customHeight="1">
      <c r="A4" s="43"/>
      <c r="B4" s="43"/>
      <c r="C4" s="43"/>
      <c r="D4" s="43"/>
      <c r="E4" s="43"/>
      <c r="F4" s="43"/>
      <c r="G4" s="43"/>
      <c r="H4" s="43"/>
      <c r="J4" s="18"/>
    </row>
    <row r="5" spans="10:11" ht="15" hidden="1">
      <c r="J5" s="49"/>
      <c r="K5" s="49"/>
    </row>
    <row r="6" spans="9:14" ht="15">
      <c r="I6" s="3" t="s">
        <v>59</v>
      </c>
      <c r="J6" s="3"/>
      <c r="K6" s="3"/>
      <c r="L6" s="40"/>
      <c r="M6" s="41">
        <v>20100</v>
      </c>
      <c r="N6" s="40"/>
    </row>
    <row r="7" spans="1:14" ht="14.25">
      <c r="A7" s="44" t="s">
        <v>61</v>
      </c>
      <c r="B7" s="44"/>
      <c r="C7" s="44"/>
      <c r="D7" s="44"/>
      <c r="E7" s="44"/>
      <c r="F7" s="44"/>
      <c r="G7" s="44"/>
      <c r="H7" s="44"/>
      <c r="I7" s="52" t="s">
        <v>62</v>
      </c>
      <c r="J7" s="52"/>
      <c r="K7" s="52"/>
      <c r="L7" s="52"/>
      <c r="M7" s="52"/>
      <c r="N7" s="20"/>
    </row>
    <row r="8" spans="1:14" ht="15" customHeight="1">
      <c r="A8" s="44"/>
      <c r="B8" s="44"/>
      <c r="C8" s="44"/>
      <c r="D8" s="44"/>
      <c r="E8" s="44"/>
      <c r="F8" s="44"/>
      <c r="G8" s="44"/>
      <c r="H8" s="44"/>
      <c r="I8" s="47"/>
      <c r="J8" s="47"/>
      <c r="K8" s="39"/>
      <c r="L8"/>
      <c r="M8" s="47" t="s">
        <v>37</v>
      </c>
      <c r="N8" s="47"/>
    </row>
    <row r="9" spans="9:14" ht="15" customHeight="1">
      <c r="I9" s="53" t="s">
        <v>2</v>
      </c>
      <c r="J9" s="53"/>
      <c r="K9" s="38"/>
      <c r="L9"/>
      <c r="M9" s="53" t="s">
        <v>5</v>
      </c>
      <c r="N9" s="53"/>
    </row>
    <row r="10" spans="10:11" ht="15" customHeight="1">
      <c r="J10" s="48" t="s">
        <v>3</v>
      </c>
      <c r="K10" s="48"/>
    </row>
    <row r="11" spans="1:12" ht="12.75" customHeight="1">
      <c r="A11" s="45" t="s">
        <v>7</v>
      </c>
      <c r="B11" s="45" t="s">
        <v>8</v>
      </c>
      <c r="C11" s="45" t="s">
        <v>9</v>
      </c>
      <c r="D11" s="45" t="s">
        <v>10</v>
      </c>
      <c r="E11" s="45" t="s">
        <v>11</v>
      </c>
      <c r="F11" s="45"/>
      <c r="G11" s="45"/>
      <c r="H11" s="45"/>
      <c r="I11" s="45" t="s">
        <v>12</v>
      </c>
      <c r="J11" s="45"/>
      <c r="K11" s="45" t="s">
        <v>13</v>
      </c>
      <c r="L11" s="45" t="s">
        <v>57</v>
      </c>
    </row>
    <row r="12" spans="1:15" ht="56.25">
      <c r="A12" s="45"/>
      <c r="B12" s="45"/>
      <c r="C12" s="45"/>
      <c r="D12" s="45"/>
      <c r="E12" s="5" t="s">
        <v>14</v>
      </c>
      <c r="F12" s="45" t="s">
        <v>15</v>
      </c>
      <c r="G12" s="45"/>
      <c r="H12" s="5" t="s">
        <v>16</v>
      </c>
      <c r="I12" s="5" t="s">
        <v>17</v>
      </c>
      <c r="J12" s="5" t="s">
        <v>21</v>
      </c>
      <c r="K12" s="45"/>
      <c r="L12" s="45"/>
      <c r="O12" s="1"/>
    </row>
    <row r="13" spans="1:15" s="18" customFormat="1" ht="21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O13" s="28"/>
    </row>
    <row r="14" spans="1:12" ht="12.75">
      <c r="A14" s="6" t="s">
        <v>33</v>
      </c>
      <c r="B14" s="37" t="s">
        <v>58</v>
      </c>
      <c r="C14" s="34">
        <v>3</v>
      </c>
      <c r="D14" s="30">
        <v>8679</v>
      </c>
      <c r="E14" s="35"/>
      <c r="F14" s="36"/>
      <c r="G14" s="30"/>
      <c r="H14" s="35"/>
      <c r="I14" s="35"/>
      <c r="J14" s="16">
        <v>11421</v>
      </c>
      <c r="K14" s="17">
        <v>20100</v>
      </c>
      <c r="L14" s="33">
        <v>241200</v>
      </c>
    </row>
    <row r="15" spans="1:12" ht="12.75">
      <c r="A15" s="6" t="s">
        <v>34</v>
      </c>
      <c r="B15" s="37"/>
      <c r="C15" s="34"/>
      <c r="D15" s="30"/>
      <c r="E15" s="35"/>
      <c r="F15" s="36"/>
      <c r="G15" s="30"/>
      <c r="H15" s="35"/>
      <c r="I15" s="35"/>
      <c r="J15" s="16"/>
      <c r="K15" s="17"/>
      <c r="L15" s="33"/>
    </row>
    <row r="16" spans="1:12" ht="12.75">
      <c r="A16" s="6" t="s">
        <v>35</v>
      </c>
      <c r="B16" s="37"/>
      <c r="C16" s="34"/>
      <c r="D16" s="30"/>
      <c r="E16" s="35"/>
      <c r="F16" s="36"/>
      <c r="G16" s="30"/>
      <c r="H16" s="35"/>
      <c r="I16" s="35"/>
      <c r="J16" s="16"/>
      <c r="K16" s="17"/>
      <c r="L16" s="33"/>
    </row>
    <row r="17" spans="1:12" ht="12.75">
      <c r="A17" s="6"/>
      <c r="B17" s="7"/>
      <c r="C17" s="31"/>
      <c r="D17" s="16"/>
      <c r="E17" s="16"/>
      <c r="F17" s="14"/>
      <c r="G17" s="16"/>
      <c r="H17" s="16"/>
      <c r="I17" s="16"/>
      <c r="J17" s="16"/>
      <c r="K17" s="17"/>
      <c r="L17" s="33"/>
    </row>
    <row r="18" spans="1:12" ht="12.75">
      <c r="A18" s="46" t="s">
        <v>23</v>
      </c>
      <c r="B18" s="46"/>
      <c r="C18" s="13">
        <f>SUM(C14:C17)</f>
        <v>3</v>
      </c>
      <c r="D18" s="13">
        <v>8679</v>
      </c>
      <c r="E18" s="13"/>
      <c r="F18" s="12"/>
      <c r="G18" s="13"/>
      <c r="H18" s="13">
        <f>SUM(H14:H17)</f>
        <v>0</v>
      </c>
      <c r="I18" s="17"/>
      <c r="J18" s="13">
        <v>11421</v>
      </c>
      <c r="K18" s="13">
        <v>20100</v>
      </c>
      <c r="L18" s="33">
        <v>241200</v>
      </c>
    </row>
    <row r="19" spans="2:10" ht="30.75" customHeight="1">
      <c r="B19" s="8" t="s">
        <v>24</v>
      </c>
      <c r="D19" s="47"/>
      <c r="E19" s="47"/>
      <c r="F19" s="47"/>
      <c r="G19" s="47"/>
      <c r="I19" s="32"/>
      <c r="J19" s="9" t="s">
        <v>37</v>
      </c>
    </row>
    <row r="20" spans="5:15" ht="12.75">
      <c r="E20" s="11" t="s">
        <v>25</v>
      </c>
      <c r="F20" s="11"/>
      <c r="J20" s="51" t="s">
        <v>5</v>
      </c>
      <c r="K20" s="51"/>
      <c r="O20" s="10"/>
    </row>
    <row r="21" spans="2:10" ht="15.75">
      <c r="B21" s="8" t="s">
        <v>26</v>
      </c>
      <c r="D21" s="29"/>
      <c r="H21" s="29"/>
      <c r="I21" s="29"/>
      <c r="J21" s="29"/>
    </row>
    <row r="22" spans="2:10" ht="15.75">
      <c r="B22" s="8" t="s">
        <v>27</v>
      </c>
      <c r="C22" s="10"/>
      <c r="D22" s="47"/>
      <c r="E22" s="47"/>
      <c r="F22" s="47"/>
      <c r="G22" s="47"/>
      <c r="I22" s="10"/>
      <c r="J22" s="9" t="s">
        <v>60</v>
      </c>
    </row>
    <row r="23" spans="5:15" ht="12.75">
      <c r="E23" s="11" t="s">
        <v>25</v>
      </c>
      <c r="F23" s="11"/>
      <c r="J23" s="51" t="s">
        <v>5</v>
      </c>
      <c r="K23" s="51"/>
      <c r="O23" s="10"/>
    </row>
  </sheetData>
  <sheetProtection/>
  <mergeCells count="25">
    <mergeCell ref="I7:M7"/>
    <mergeCell ref="I8:J8"/>
    <mergeCell ref="M8:N8"/>
    <mergeCell ref="I9:J9"/>
    <mergeCell ref="M9:N9"/>
    <mergeCell ref="J2:J3"/>
    <mergeCell ref="J20:K20"/>
    <mergeCell ref="J23:K23"/>
    <mergeCell ref="A11:A12"/>
    <mergeCell ref="B11:B12"/>
    <mergeCell ref="C11:C12"/>
    <mergeCell ref="D11:D12"/>
    <mergeCell ref="E11:H11"/>
    <mergeCell ref="I11:J11"/>
    <mergeCell ref="F12:G12"/>
    <mergeCell ref="A2:H4"/>
    <mergeCell ref="A7:H8"/>
    <mergeCell ref="K11:K12"/>
    <mergeCell ref="A18:B18"/>
    <mergeCell ref="D19:G19"/>
    <mergeCell ref="D22:G22"/>
    <mergeCell ref="J10:K10"/>
    <mergeCell ref="J5:K5"/>
    <mergeCell ref="A13:L13"/>
    <mergeCell ref="L11:L12"/>
  </mergeCells>
  <printOptions/>
  <pageMargins left="0.6692913385826772" right="0.2362204724409449" top="0.2362204724409449" bottom="0.35433070866141736" header="0.1968503937007874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D17" sqref="D17"/>
    </sheetView>
  </sheetViews>
  <sheetFormatPr defaultColWidth="9.00390625" defaultRowHeight="12.75"/>
  <cols>
    <col min="2" max="2" width="33.125" style="0" bestFit="1" customWidth="1"/>
    <col min="7" max="8" width="7.125" style="0" customWidth="1"/>
    <col min="9" max="9" width="8.125" style="0" customWidth="1"/>
    <col min="10" max="10" width="8.75390625" style="0" customWidth="1"/>
    <col min="11" max="11" width="8.875" style="0" customWidth="1"/>
    <col min="12" max="12" width="8.25390625" style="0" customWidth="1"/>
    <col min="13" max="13" width="16.125" style="0" customWidth="1"/>
  </cols>
  <sheetData>
    <row r="1" spans="10:11" ht="12.75">
      <c r="J1" s="55" t="s">
        <v>41</v>
      </c>
      <c r="K1" s="55"/>
    </row>
    <row r="2" spans="1:10" ht="12.75">
      <c r="A2" s="42" t="s">
        <v>50</v>
      </c>
      <c r="B2" s="43"/>
      <c r="C2" s="43"/>
      <c r="D2" s="43"/>
      <c r="E2" s="43"/>
      <c r="F2" s="43"/>
      <c r="G2" s="43"/>
      <c r="H2" s="43"/>
      <c r="J2" s="4" t="s">
        <v>0</v>
      </c>
    </row>
    <row r="3" spans="1:10" ht="12.75">
      <c r="A3" s="43"/>
      <c r="B3" s="43"/>
      <c r="C3" s="43"/>
      <c r="D3" s="43"/>
      <c r="E3" s="43"/>
      <c r="F3" s="43"/>
      <c r="G3" s="43"/>
      <c r="H3" s="43"/>
      <c r="J3" s="4" t="s">
        <v>1</v>
      </c>
    </row>
    <row r="4" spans="1:8" ht="12.75">
      <c r="A4" s="43"/>
      <c r="B4" s="43"/>
      <c r="C4" s="43"/>
      <c r="D4" s="43"/>
      <c r="E4" s="43"/>
      <c r="F4" s="43"/>
      <c r="G4" s="43"/>
      <c r="H4" s="43"/>
    </row>
    <row r="5" spans="1:13" ht="15">
      <c r="A5" s="54" t="s">
        <v>38</v>
      </c>
      <c r="B5" s="54"/>
      <c r="C5" s="54"/>
      <c r="D5" s="54"/>
      <c r="E5" s="54"/>
      <c r="F5" s="54"/>
      <c r="G5" s="54"/>
      <c r="H5" s="54"/>
      <c r="I5" s="49" t="s">
        <v>28</v>
      </c>
      <c r="J5" s="49"/>
      <c r="K5" s="49"/>
      <c r="L5" s="49"/>
      <c r="M5" s="49"/>
    </row>
    <row r="6" spans="1:13" ht="15">
      <c r="A6" s="54"/>
      <c r="B6" s="54"/>
      <c r="C6" s="54"/>
      <c r="D6" s="54"/>
      <c r="E6" s="54"/>
      <c r="F6" s="54"/>
      <c r="G6" s="54"/>
      <c r="H6" s="54"/>
      <c r="I6" s="3" t="s">
        <v>29</v>
      </c>
      <c r="J6" s="3"/>
      <c r="K6" s="3"/>
      <c r="L6" s="3" t="s">
        <v>30</v>
      </c>
      <c r="M6" s="19">
        <f>SUM(M21)</f>
        <v>16647</v>
      </c>
    </row>
    <row r="7" spans="9:14" ht="15" customHeight="1">
      <c r="I7" s="21" t="s">
        <v>49</v>
      </c>
      <c r="J7" s="21"/>
      <c r="K7" s="21"/>
      <c r="L7" s="21"/>
      <c r="M7" s="21"/>
      <c r="N7" s="22"/>
    </row>
    <row r="8" spans="10:12" ht="15">
      <c r="J8" s="56" t="s">
        <v>22</v>
      </c>
      <c r="K8" s="56"/>
      <c r="L8" s="56"/>
    </row>
    <row r="9" spans="10:12" ht="12.75">
      <c r="J9" s="57" t="s">
        <v>4</v>
      </c>
      <c r="K9" s="57"/>
      <c r="L9" s="57"/>
    </row>
    <row r="10" spans="9:13" ht="15" customHeight="1">
      <c r="I10" s="47"/>
      <c r="J10" s="47"/>
      <c r="L10" s="47" t="s">
        <v>37</v>
      </c>
      <c r="M10" s="47"/>
    </row>
    <row r="11" spans="9:13" ht="15" customHeight="1">
      <c r="I11" s="53" t="s">
        <v>2</v>
      </c>
      <c r="J11" s="53"/>
      <c r="L11" s="53" t="s">
        <v>5</v>
      </c>
      <c r="M11" s="53"/>
    </row>
    <row r="12" spans="9:13" ht="15" customHeight="1">
      <c r="I12" s="47"/>
      <c r="J12" s="47"/>
      <c r="L12" s="48" t="s">
        <v>3</v>
      </c>
      <c r="M12" s="48"/>
    </row>
    <row r="13" spans="9:10" ht="15" customHeight="1">
      <c r="I13" s="58" t="s">
        <v>6</v>
      </c>
      <c r="J13" s="58"/>
    </row>
    <row r="14" ht="12.75">
      <c r="J14" s="2"/>
    </row>
    <row r="15" spans="1:13" ht="12.75" customHeight="1">
      <c r="A15" s="59" t="s">
        <v>7</v>
      </c>
      <c r="B15" s="59" t="s">
        <v>8</v>
      </c>
      <c r="C15" s="59" t="s">
        <v>9</v>
      </c>
      <c r="D15" s="59" t="s">
        <v>10</v>
      </c>
      <c r="E15" s="61" t="s">
        <v>11</v>
      </c>
      <c r="F15" s="62"/>
      <c r="G15" s="63"/>
      <c r="H15" s="61" t="s">
        <v>12</v>
      </c>
      <c r="I15" s="62"/>
      <c r="J15" s="62"/>
      <c r="K15" s="62"/>
      <c r="L15" s="63"/>
      <c r="M15" s="59" t="s">
        <v>13</v>
      </c>
    </row>
    <row r="16" spans="1:17" ht="45">
      <c r="A16" s="60"/>
      <c r="B16" s="60"/>
      <c r="C16" s="60"/>
      <c r="D16" s="60"/>
      <c r="E16" s="5" t="s">
        <v>14</v>
      </c>
      <c r="F16" s="5" t="s">
        <v>15</v>
      </c>
      <c r="G16" s="5" t="s">
        <v>16</v>
      </c>
      <c r="H16" s="5" t="s">
        <v>17</v>
      </c>
      <c r="I16" s="5" t="s">
        <v>18</v>
      </c>
      <c r="J16" s="5" t="s">
        <v>19</v>
      </c>
      <c r="K16" s="5" t="s">
        <v>20</v>
      </c>
      <c r="L16" s="5" t="s">
        <v>21</v>
      </c>
      <c r="M16" s="60"/>
      <c r="N16" s="2"/>
      <c r="Q16" s="1"/>
    </row>
    <row r="17" spans="1:13" ht="12.75">
      <c r="A17" s="6">
        <v>1</v>
      </c>
      <c r="B17" s="7" t="s">
        <v>39</v>
      </c>
      <c r="C17" s="14">
        <v>1</v>
      </c>
      <c r="D17" s="14">
        <v>3826</v>
      </c>
      <c r="E17" s="14"/>
      <c r="F17" s="14">
        <v>1913</v>
      </c>
      <c r="G17" s="14"/>
      <c r="H17" s="14"/>
      <c r="I17" s="14"/>
      <c r="J17" s="14"/>
      <c r="K17" s="14"/>
      <c r="L17" s="14"/>
      <c r="M17" s="14">
        <f>SUM(D17,F17)</f>
        <v>5739</v>
      </c>
    </row>
    <row r="18" spans="1:13" ht="12.75">
      <c r="A18" s="6">
        <v>2</v>
      </c>
      <c r="B18" s="7" t="s">
        <v>40</v>
      </c>
      <c r="C18" s="14">
        <v>1</v>
      </c>
      <c r="D18" s="14">
        <v>3636</v>
      </c>
      <c r="E18" s="14"/>
      <c r="F18" s="14">
        <v>1818</v>
      </c>
      <c r="G18" s="14"/>
      <c r="H18" s="14"/>
      <c r="I18" s="14"/>
      <c r="J18" s="14"/>
      <c r="K18" s="14"/>
      <c r="L18" s="14"/>
      <c r="M18" s="14">
        <f>SUM(D18,F18)</f>
        <v>5454</v>
      </c>
    </row>
    <row r="19" spans="1:13" ht="12.75">
      <c r="A19" s="6">
        <v>3</v>
      </c>
      <c r="B19" s="7" t="s">
        <v>40</v>
      </c>
      <c r="C19" s="14">
        <v>1</v>
      </c>
      <c r="D19" s="14">
        <v>3636</v>
      </c>
      <c r="E19" s="14"/>
      <c r="F19" s="14">
        <v>1818</v>
      </c>
      <c r="G19" s="14"/>
      <c r="H19" s="14"/>
      <c r="I19" s="14"/>
      <c r="J19" s="14"/>
      <c r="K19" s="14"/>
      <c r="L19" s="14"/>
      <c r="M19" s="14">
        <f>SUM(D19,F19)</f>
        <v>5454</v>
      </c>
    </row>
    <row r="20" spans="1:13" ht="12.75">
      <c r="A20" s="46" t="s">
        <v>23</v>
      </c>
      <c r="B20" s="46"/>
      <c r="C20" s="12">
        <f>SUM(C17:C19)</f>
        <v>3</v>
      </c>
      <c r="D20" s="13">
        <f aca="true" t="shared" si="0" ref="D20:M20">SUM(D17,D18,D19)</f>
        <v>11098</v>
      </c>
      <c r="E20" s="13">
        <f t="shared" si="0"/>
        <v>0</v>
      </c>
      <c r="F20" s="13">
        <f t="shared" si="0"/>
        <v>5549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16647</v>
      </c>
    </row>
    <row r="21" spans="13:14" ht="12.75">
      <c r="M21" s="15">
        <f>SUM(D20:L20)</f>
        <v>16647</v>
      </c>
      <c r="N21" s="15"/>
    </row>
    <row r="22" ht="12.75">
      <c r="M22" s="15"/>
    </row>
    <row r="23" spans="2:13" ht="15.75">
      <c r="B23" s="8" t="s">
        <v>24</v>
      </c>
      <c r="D23" s="47"/>
      <c r="E23" s="47"/>
      <c r="F23" s="47"/>
      <c r="H23" s="8"/>
      <c r="I23" s="9" t="s">
        <v>37</v>
      </c>
      <c r="M23" s="9"/>
    </row>
    <row r="24" spans="5:17" ht="12.75">
      <c r="E24" s="11" t="s">
        <v>25</v>
      </c>
      <c r="I24" s="51" t="s">
        <v>5</v>
      </c>
      <c r="J24" s="51"/>
      <c r="Q24" s="10"/>
    </row>
    <row r="25" ht="15.75">
      <c r="B25" s="8" t="s">
        <v>26</v>
      </c>
    </row>
    <row r="26" spans="2:9" ht="15.75">
      <c r="B26" s="8" t="s">
        <v>27</v>
      </c>
      <c r="C26" s="10"/>
      <c r="D26" s="47"/>
      <c r="E26" s="47"/>
      <c r="F26" s="47"/>
      <c r="H26" s="10"/>
      <c r="I26" s="9" t="s">
        <v>31</v>
      </c>
    </row>
    <row r="27" spans="5:17" ht="12.75">
      <c r="E27" s="11" t="s">
        <v>25</v>
      </c>
      <c r="I27" s="51" t="s">
        <v>5</v>
      </c>
      <c r="J27" s="51"/>
      <c r="Q27" s="10"/>
    </row>
  </sheetData>
  <sheetProtection/>
  <mergeCells count="25">
    <mergeCell ref="I27:J27"/>
    <mergeCell ref="M15:M16"/>
    <mergeCell ref="A20:B20"/>
    <mergeCell ref="D23:F23"/>
    <mergeCell ref="D26:F26"/>
    <mergeCell ref="I24:J24"/>
    <mergeCell ref="L10:M10"/>
    <mergeCell ref="L11:M11"/>
    <mergeCell ref="I13:J13"/>
    <mergeCell ref="A15:A16"/>
    <mergeCell ref="B15:B16"/>
    <mergeCell ref="C15:C16"/>
    <mergeCell ref="D15:D16"/>
    <mergeCell ref="E15:G15"/>
    <mergeCell ref="H15:L15"/>
    <mergeCell ref="A2:H4"/>
    <mergeCell ref="A5:H6"/>
    <mergeCell ref="J1:K1"/>
    <mergeCell ref="I5:M5"/>
    <mergeCell ref="L12:M12"/>
    <mergeCell ref="I12:J12"/>
    <mergeCell ref="I10:J10"/>
    <mergeCell ref="I11:J11"/>
    <mergeCell ref="J8:L8"/>
    <mergeCell ref="J9:L9"/>
  </mergeCells>
  <printOptions/>
  <pageMargins left="0.29" right="0.39" top="0.44" bottom="0.43" header="0.33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17" sqref="B17:B18"/>
    </sheetView>
  </sheetViews>
  <sheetFormatPr defaultColWidth="9.00390625" defaultRowHeight="12.75"/>
  <cols>
    <col min="1" max="1" width="5.125" style="0" customWidth="1"/>
    <col min="2" max="2" width="17.125" style="0" customWidth="1"/>
    <col min="3" max="3" width="8.75390625" style="0" customWidth="1"/>
    <col min="4" max="4" width="8.375" style="0" customWidth="1"/>
    <col min="6" max="6" width="7.875" style="0" customWidth="1"/>
    <col min="7" max="7" width="10.125" style="0" customWidth="1"/>
    <col min="8" max="8" width="9.75390625" style="0" customWidth="1"/>
    <col min="9" max="10" width="8.125" style="0" customWidth="1"/>
    <col min="14" max="14" width="13.25390625" style="0" customWidth="1"/>
  </cols>
  <sheetData>
    <row r="1" spans="11:12" ht="12.75">
      <c r="K1" s="55" t="s">
        <v>41</v>
      </c>
      <c r="L1" s="55"/>
    </row>
    <row r="2" spans="1:11" ht="12.75" customHeight="1">
      <c r="A2" s="42" t="s">
        <v>51</v>
      </c>
      <c r="B2" s="42"/>
      <c r="C2" s="42"/>
      <c r="D2" s="42"/>
      <c r="E2" s="42"/>
      <c r="F2" s="42"/>
      <c r="G2" s="42"/>
      <c r="H2" s="42"/>
      <c r="I2" s="42"/>
      <c r="K2" s="4" t="s">
        <v>0</v>
      </c>
    </row>
    <row r="3" spans="1:11" ht="12.75" customHeight="1">
      <c r="A3" s="42"/>
      <c r="B3" s="42"/>
      <c r="C3" s="42"/>
      <c r="D3" s="42"/>
      <c r="E3" s="42"/>
      <c r="F3" s="42"/>
      <c r="G3" s="42"/>
      <c r="H3" s="42"/>
      <c r="I3" s="42"/>
      <c r="K3" s="4" t="s">
        <v>1</v>
      </c>
    </row>
    <row r="4" spans="1:9" ht="50.25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14" ht="15" customHeight="1">
      <c r="A5" s="54" t="s">
        <v>47</v>
      </c>
      <c r="B5" s="54"/>
      <c r="C5" s="54"/>
      <c r="D5" s="54"/>
      <c r="E5" s="54"/>
      <c r="F5" s="54"/>
      <c r="G5" s="54"/>
      <c r="H5" s="54"/>
      <c r="I5" s="54"/>
      <c r="J5" s="49" t="s">
        <v>44</v>
      </c>
      <c r="K5" s="49"/>
      <c r="L5" s="49"/>
      <c r="M5" s="49"/>
      <c r="N5" s="49"/>
    </row>
    <row r="6" spans="1:14" ht="33.75" customHeight="1">
      <c r="A6" s="54"/>
      <c r="B6" s="54"/>
      <c r="C6" s="54"/>
      <c r="D6" s="54"/>
      <c r="E6" s="54"/>
      <c r="F6" s="54"/>
      <c r="G6" s="54"/>
      <c r="H6" s="54"/>
      <c r="I6" s="54"/>
      <c r="J6" s="3" t="s">
        <v>29</v>
      </c>
      <c r="K6" s="3"/>
      <c r="L6" s="3"/>
      <c r="M6" s="3" t="s">
        <v>30</v>
      </c>
      <c r="N6" s="19">
        <v>11775</v>
      </c>
    </row>
    <row r="7" spans="10:14" ht="12.75">
      <c r="J7" s="21" t="s">
        <v>56</v>
      </c>
      <c r="K7" s="21"/>
      <c r="L7" s="21"/>
      <c r="M7" s="21"/>
      <c r="N7" s="21"/>
    </row>
    <row r="8" spans="11:13" ht="15">
      <c r="K8" s="56" t="s">
        <v>22</v>
      </c>
      <c r="L8" s="56"/>
      <c r="M8" s="56"/>
    </row>
    <row r="9" spans="11:13" ht="12.75">
      <c r="K9" s="57" t="s">
        <v>4</v>
      </c>
      <c r="L9" s="57"/>
      <c r="M9" s="57"/>
    </row>
    <row r="10" spans="10:14" ht="12.75">
      <c r="J10" s="47"/>
      <c r="K10" s="47"/>
      <c r="M10" s="47" t="s">
        <v>37</v>
      </c>
      <c r="N10" s="47"/>
    </row>
    <row r="11" spans="10:14" ht="12.75">
      <c r="J11" s="53" t="s">
        <v>2</v>
      </c>
      <c r="K11" s="53"/>
      <c r="M11" s="53" t="s">
        <v>5</v>
      </c>
      <c r="N11" s="53"/>
    </row>
    <row r="12" spans="10:14" ht="12.75">
      <c r="J12" s="47"/>
      <c r="K12" s="47"/>
      <c r="M12" s="48" t="s">
        <v>3</v>
      </c>
      <c r="N12" s="48"/>
    </row>
    <row r="13" spans="10:11" ht="12.75">
      <c r="J13" s="58" t="s">
        <v>6</v>
      </c>
      <c r="K13" s="58"/>
    </row>
    <row r="14" ht="12.75">
      <c r="K14" s="2"/>
    </row>
    <row r="15" spans="1:14" ht="12.75" customHeight="1">
      <c r="A15" s="59" t="s">
        <v>7</v>
      </c>
      <c r="B15" s="59" t="s">
        <v>8</v>
      </c>
      <c r="C15" s="23"/>
      <c r="D15" s="59" t="s">
        <v>9</v>
      </c>
      <c r="E15" s="59" t="s">
        <v>10</v>
      </c>
      <c r="F15" s="61" t="s">
        <v>11</v>
      </c>
      <c r="G15" s="62"/>
      <c r="H15" s="63"/>
      <c r="I15" s="61" t="s">
        <v>12</v>
      </c>
      <c r="J15" s="62"/>
      <c r="K15" s="62"/>
      <c r="L15" s="62"/>
      <c r="M15" s="63"/>
      <c r="N15" s="59" t="s">
        <v>13</v>
      </c>
    </row>
    <row r="16" spans="1:14" ht="57" customHeight="1">
      <c r="A16" s="60"/>
      <c r="B16" s="60"/>
      <c r="C16" s="24" t="s">
        <v>45</v>
      </c>
      <c r="D16" s="60"/>
      <c r="E16" s="60"/>
      <c r="F16" s="5" t="s">
        <v>14</v>
      </c>
      <c r="G16" s="5" t="s">
        <v>15</v>
      </c>
      <c r="H16" s="5" t="s">
        <v>16</v>
      </c>
      <c r="I16" s="5" t="s">
        <v>17</v>
      </c>
      <c r="J16" s="5" t="s">
        <v>18</v>
      </c>
      <c r="K16" s="5" t="s">
        <v>19</v>
      </c>
      <c r="L16" s="5" t="s">
        <v>20</v>
      </c>
      <c r="M16" s="5" t="s">
        <v>21</v>
      </c>
      <c r="N16" s="60"/>
    </row>
    <row r="17" spans="1:14" ht="38.25">
      <c r="A17" s="6">
        <v>1</v>
      </c>
      <c r="B17" s="7" t="s">
        <v>42</v>
      </c>
      <c r="C17" s="6" t="s">
        <v>32</v>
      </c>
      <c r="D17" s="14">
        <v>1</v>
      </c>
      <c r="E17" s="16" t="s">
        <v>52</v>
      </c>
      <c r="F17" s="16"/>
      <c r="G17" s="16" t="s">
        <v>53</v>
      </c>
      <c r="H17" s="14"/>
      <c r="I17" s="14"/>
      <c r="J17" s="14"/>
      <c r="K17" s="14"/>
      <c r="L17" s="14"/>
      <c r="M17" s="26"/>
      <c r="N17" s="16">
        <f>G17+E17</f>
        <v>6000</v>
      </c>
    </row>
    <row r="18" spans="1:14" ht="12.75">
      <c r="A18" s="6">
        <v>2</v>
      </c>
      <c r="B18" s="7" t="s">
        <v>43</v>
      </c>
      <c r="C18" s="6" t="s">
        <v>36</v>
      </c>
      <c r="D18" s="14">
        <v>1</v>
      </c>
      <c r="E18" s="16" t="s">
        <v>54</v>
      </c>
      <c r="F18" s="16"/>
      <c r="G18" s="16" t="s">
        <v>55</v>
      </c>
      <c r="H18" s="14"/>
      <c r="I18" s="14"/>
      <c r="J18" s="14"/>
      <c r="K18" s="14"/>
      <c r="L18" s="14"/>
      <c r="M18" s="26"/>
      <c r="N18" s="16">
        <f>G18+E18</f>
        <v>5775</v>
      </c>
    </row>
    <row r="19" spans="1:14" ht="12.75">
      <c r="A19" s="6"/>
      <c r="B19" s="7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6"/>
    </row>
    <row r="20" spans="1:14" ht="12.75" customHeight="1">
      <c r="A20" s="64" t="s">
        <v>23</v>
      </c>
      <c r="B20" s="65"/>
      <c r="C20" s="25" t="s">
        <v>46</v>
      </c>
      <c r="D20" s="12">
        <f>SUM(D17:D19)</f>
        <v>2</v>
      </c>
      <c r="E20" s="16">
        <f>E18+E17</f>
        <v>7850</v>
      </c>
      <c r="F20" s="13">
        <f aca="true" t="shared" si="0" ref="F20:L20">SUM(F17,F18,F19)</f>
        <v>0</v>
      </c>
      <c r="G20" s="13">
        <f>G18+G17</f>
        <v>3925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27" t="s">
        <v>48</v>
      </c>
      <c r="N20" s="16">
        <f>N17+N18</f>
        <v>11775</v>
      </c>
    </row>
    <row r="21" ht="12.75">
      <c r="N21" s="15"/>
    </row>
    <row r="22" ht="12.75">
      <c r="N22" s="15"/>
    </row>
    <row r="23" spans="2:14" ht="15.75">
      <c r="B23" s="8" t="s">
        <v>24</v>
      </c>
      <c r="C23" s="8"/>
      <c r="E23" s="47"/>
      <c r="F23" s="47"/>
      <c r="G23" s="47"/>
      <c r="I23" s="8"/>
      <c r="J23" s="9" t="s">
        <v>37</v>
      </c>
      <c r="N23" s="9"/>
    </row>
    <row r="24" spans="6:11" ht="12.75">
      <c r="F24" s="11" t="s">
        <v>25</v>
      </c>
      <c r="J24" s="51" t="s">
        <v>5</v>
      </c>
      <c r="K24" s="51"/>
    </row>
    <row r="25" spans="2:3" ht="15.75">
      <c r="B25" s="8" t="s">
        <v>26</v>
      </c>
      <c r="C25" s="8"/>
    </row>
    <row r="26" spans="2:10" ht="15.75">
      <c r="B26" s="8" t="s">
        <v>27</v>
      </c>
      <c r="C26" s="8"/>
      <c r="D26" s="10"/>
      <c r="E26" s="47"/>
      <c r="F26" s="47"/>
      <c r="G26" s="47"/>
      <c r="I26" s="10"/>
      <c r="J26" s="9" t="s">
        <v>31</v>
      </c>
    </row>
    <row r="27" spans="6:11" ht="12.75">
      <c r="F27" s="11" t="s">
        <v>25</v>
      </c>
      <c r="J27" s="51" t="s">
        <v>5</v>
      </c>
      <c r="K27" s="51"/>
    </row>
  </sheetData>
  <sheetProtection/>
  <mergeCells count="25">
    <mergeCell ref="J24:K24"/>
    <mergeCell ref="J27:K27"/>
    <mergeCell ref="J11:K11"/>
    <mergeCell ref="M11:N11"/>
    <mergeCell ref="J12:K12"/>
    <mergeCell ref="M12:N12"/>
    <mergeCell ref="J13:K13"/>
    <mergeCell ref="I15:M15"/>
    <mergeCell ref="N15:N16"/>
    <mergeCell ref="K1:L1"/>
    <mergeCell ref="J5:N5"/>
    <mergeCell ref="K8:M8"/>
    <mergeCell ref="K9:M9"/>
    <mergeCell ref="J10:K10"/>
    <mergeCell ref="M10:N10"/>
    <mergeCell ref="A5:I6"/>
    <mergeCell ref="A2:I4"/>
    <mergeCell ref="E26:G26"/>
    <mergeCell ref="E23:G23"/>
    <mergeCell ref="A20:B20"/>
    <mergeCell ref="F15:H15"/>
    <mergeCell ref="E15:E16"/>
    <mergeCell ref="D15:D16"/>
    <mergeCell ref="B15:B16"/>
    <mergeCell ref="A15:A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2023-01-23T08:18:43Z</cp:lastPrinted>
  <dcterms:created xsi:type="dcterms:W3CDTF">2007-05-04T07:21:52Z</dcterms:created>
  <dcterms:modified xsi:type="dcterms:W3CDTF">2023-01-31T09:47:46Z</dcterms:modified>
  <cp:category/>
  <cp:version/>
  <cp:contentType/>
  <cp:contentStatus/>
</cp:coreProperties>
</file>