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filterPrivacy="1" defaultThemeVersion="124226"/>
  <bookViews>
    <workbookView xWindow="0" yWindow="0" windowWidth="21840" windowHeight="13035"/>
  </bookViews>
  <sheets>
    <sheet name="Лист1" sheetId="1" r:id="rId1"/>
    <sheet name="Лист2" sheetId="2" r:id="rId2"/>
    <sheet name="Лист3" sheetId="3" r:id="rId3"/>
  </sheets>
  <definedNames>
    <definedName name="_xlnm.Print_Titles" localSheetId="0">Лист1!$8:$9</definedName>
    <definedName name="_xlnm.Print_Area" localSheetId="0">Лист1!$A$1:$J$51</definedName>
  </definedNames>
  <calcPr calcId="145621"/>
</workbook>
</file>

<file path=xl/calcChain.xml><?xml version="1.0" encoding="utf-8"?>
<calcChain xmlns="http://schemas.openxmlformats.org/spreadsheetml/2006/main">
  <c r="I29" i="1" l="1"/>
  <c r="H29" i="1"/>
  <c r="G29" i="1"/>
  <c r="G30" i="1"/>
  <c r="G34" i="1" l="1"/>
  <c r="G35" i="1" l="1"/>
  <c r="I35" i="1" s="1"/>
  <c r="I34" i="1"/>
  <c r="H34" i="1"/>
  <c r="H35" i="1" l="1"/>
  <c r="I14" i="1"/>
  <c r="I10" i="1" s="1"/>
  <c r="H14" i="1"/>
  <c r="H10" i="1" s="1"/>
  <c r="G14" i="1"/>
  <c r="I26" i="1" l="1"/>
  <c r="G13" i="1" l="1"/>
  <c r="G10" i="1" s="1"/>
  <c r="I25" i="1" l="1"/>
  <c r="I16" i="1" s="1"/>
  <c r="H41" i="1" l="1"/>
  <c r="G41" i="1" s="1"/>
  <c r="H40" i="1"/>
  <c r="G40" i="1" s="1"/>
  <c r="H17" i="1"/>
  <c r="H16" i="1" s="1"/>
  <c r="H47" i="1" l="1"/>
  <c r="G17" i="1"/>
  <c r="I47" i="1"/>
  <c r="G16" i="1" l="1"/>
  <c r="G47" i="1" s="1"/>
</calcChain>
</file>

<file path=xl/sharedStrings.xml><?xml version="1.0" encoding="utf-8"?>
<sst xmlns="http://schemas.openxmlformats.org/spreadsheetml/2006/main" count="135" uniqueCount="96">
  <si>
    <t>код бюджету</t>
  </si>
  <si>
    <t>Код Програмної класифікації видатків та кредитування місцевого бюджету</t>
  </si>
  <si>
    <t>Код Типової програмної класифікації видатків та кредитування місцевого бюджету</t>
  </si>
  <si>
    <t>Код Функціональної класифікації видатків та кредитування бюджету</t>
  </si>
  <si>
    <t>Найменування головного розпорядника коштів місцевого бюджету / відповідального виконавця, найменування бюджетної програми згідно з Типовою програмною класифікацією видатків та кредитування місцевого бюджету</t>
  </si>
  <si>
    <t>ВСЬОГО</t>
  </si>
  <si>
    <t xml:space="preserve">Найменування інвестиційного проекту
</t>
  </si>
  <si>
    <t>Загальний період реалізації проекту, (рік початку і завершення)</t>
  </si>
  <si>
    <t>Загальна вартість проекту, гривень</t>
  </si>
  <si>
    <t>Обсяг капітальних вкладень місцевого бюджету всього, гривень</t>
  </si>
  <si>
    <t>Очікуваний рівень готовності проекту на кінець 2022 року, %</t>
  </si>
  <si>
    <t>Обсяги капітальних вкладень бюджету у розрізі інвестиційних проєктів</t>
  </si>
  <si>
    <t>0356500000</t>
  </si>
  <si>
    <t>грн.</t>
  </si>
  <si>
    <t>Рожищенська міська рада</t>
  </si>
  <si>
    <t>0110000</t>
  </si>
  <si>
    <t>Обсяг капітальних вкладень місцевого бюджету у 2023році, гривень</t>
  </si>
  <si>
    <t>0113104</t>
  </si>
  <si>
    <t>Забезпечення соціальними послугами за місцем проживання громадян, які не здатні до самообслуговування у зв`язку з похилим віком, хворобою, інвалідністю</t>
  </si>
  <si>
    <t>Придбання обладнання та предметів довгострокового користування  (для придбання електричної плити АРМ-ЕКО П4)</t>
  </si>
  <si>
    <t>2024р.</t>
  </si>
  <si>
    <t xml:space="preserve"> у 2024 році</t>
  </si>
  <si>
    <t>0610000</t>
  </si>
  <si>
    <t>Гуманітарний відділ Рожищенської міської ради</t>
  </si>
  <si>
    <t>0611021</t>
  </si>
  <si>
    <t>Надання загальної середньої освіти закладами загальної середньої освіти</t>
  </si>
  <si>
    <t>0614081</t>
  </si>
  <si>
    <t>Забезпечення діяльності інших закладів в галузі культури і мистецтва</t>
  </si>
  <si>
    <t xml:space="preserve">Придбання обладнання та предметів довгострокового користування  (  для придбання двох ноутбуків )         </t>
  </si>
  <si>
    <t xml:space="preserve">Придбання обладнання та предметів довгострокового користування  (  для придбання електричної плити для КЗЗСО "Топільненський ліцей" )         </t>
  </si>
  <si>
    <t>Капітальний ремонт покриття даху Комунального закладу "Центр культурних послуг"</t>
  </si>
  <si>
    <t>Капітальний ремонт аварійної димової труби в КЗ ЗСО "Крижівський ліцей"</t>
  </si>
  <si>
    <t>Капітальний ремонт харчоблоку Рожищенського ліцею №4"</t>
  </si>
  <si>
    <t>0118110</t>
  </si>
  <si>
    <t>Нове будівництво місцевої автоматизованої системи централізованого оповіщення в населених пунктах Рожищенської міської територіальної громади Луцького району Волинської області</t>
  </si>
  <si>
    <t>0320</t>
  </si>
  <si>
    <t>Заходи із запобігання та ліквідації надзвичайних ситуацій та наслідків стихійного лиха</t>
  </si>
  <si>
    <t>2024 р</t>
  </si>
  <si>
    <t xml:space="preserve"> Капітального ремонту димової труби в КЗЗСО «Навізький ліцей»</t>
  </si>
  <si>
    <t xml:space="preserve">Придбання обладнання та предметів довгострокового користування  (  для закупівлі 9 (дев’ять) національних сценічних костюмів для вихованців старшої групи зразкового художнього колективу ансамблю танцю «Росинка» Комунального закладу позашкільної освіти «Рожищенський будинок дитячої творчості»  )         </t>
  </si>
  <si>
    <t>0611070</t>
  </si>
  <si>
    <t>Надання позашкільної освіти закладами позашкільної освіти, заходи із позашкільної роботи з дітьми»</t>
  </si>
  <si>
    <t>0112010</t>
  </si>
  <si>
    <t>Багатопрофільна стаціонарна медична допомога населенню</t>
  </si>
  <si>
    <t>Капітальні трансферти підприємствам установам, організаціям (для придбання  кондиціонерів )</t>
  </si>
  <si>
    <t>Капітальний ремонт харчоблоку  комунального закладу закладу середньої "Рожищенський ліцей №4  "</t>
  </si>
  <si>
    <t xml:space="preserve"> Капітальний ремонт аварійної димової труби в КЗЗСО «Носачевичівська гімназія»</t>
  </si>
  <si>
    <t>0611291</t>
  </si>
  <si>
    <t>0990</t>
  </si>
  <si>
    <t>Співфінансування заходів, що реалізуються за рахунок залишку коштів за освітньою субвенцією на кінець бюджетного періоду, що мають цільове призначення, виділених відповідно до рішень Кабінету Міністрів України у попередніх бюджетних періодах (за спеціальним фондом державного бюджету)</t>
  </si>
  <si>
    <t xml:space="preserve">Придбання обладнання та предметів довгострокового користування  (  для придбання засобів навчання для навчальних кабінетів закладів освіти, які здійснюють освітній процес за Державним стандартом базової середньої освіти в першому циклі середньої освіти (5-6 класи) )         </t>
  </si>
  <si>
    <t xml:space="preserve">Придбання обладнання та предметів довгострокового користування  (  для придбання навчального обладнання  для КЗЗСО "Рожищенський ліцей №3" )         </t>
  </si>
  <si>
    <t>0614030</t>
  </si>
  <si>
    <t xml:space="preserve">Капітальний ремонт покриття даху приміщення Рожищенської дитячої бібліотеки  </t>
  </si>
  <si>
    <t>0824</t>
  </si>
  <si>
    <t>Забезпечення діяльності бібліотек</t>
  </si>
  <si>
    <t xml:space="preserve"> Придбання мультимедійного обладнання для навчальних кабінетів закладів освіти, які здійснюють освітній процес за Державним стандартом базової середньої освіти в першому циклі середньої освіти (5-6 класи) згідно пункту 9 Порядку та умов надання освітньої субвенції з державного бюджету місцевим бюджетам</t>
  </si>
  <si>
    <t>0110150</t>
  </si>
  <si>
    <t>0150</t>
  </si>
  <si>
    <t>0111</t>
  </si>
  <si>
    <t>Організаційне, інформаційно-аналітичне та матеріально-технічне забезпечення діяльності обласної ради, районної ради, районної у місті ради (у разі її створення), міської, селищної, сільської рад</t>
  </si>
  <si>
    <t>0613133</t>
  </si>
  <si>
    <t>3133</t>
  </si>
  <si>
    <t>1040</t>
  </si>
  <si>
    <t>Інші заходи та заклади молодіжної політики</t>
  </si>
  <si>
    <t xml:space="preserve">Придбання обладнання та предметів довгострокового користування  (  для придбання ноутбука )         </t>
  </si>
  <si>
    <t xml:space="preserve"> Капітальний ремонт твердопаливного котла в КЗЗСО «Топільненський  ліцей»</t>
  </si>
  <si>
    <t xml:space="preserve"> Капітальний ремонт внутрішніх приміщень та вхідної групи  нежитлової будівлі Комунальної установи «Рожищенський дім «Просвіта» (КЗ «Молодіжний центр»)</t>
  </si>
  <si>
    <t xml:space="preserve">Придбання обладнання та предметів довгострокового користування  ( співфінансування проекту «У кожній хаті світ КРЕДЕНС або як згуртуватися навколо «ЦИФРИ» ( для придбання двох комплектів  комп’ютерного обладнання )         </t>
  </si>
  <si>
    <t>2024 р.</t>
  </si>
  <si>
    <t xml:space="preserve">Придбання обладнання та предметів довгострокового користування  (  для придбання холодильника в   КЗЗСО "Крижівський ліцей" )         </t>
  </si>
  <si>
    <t>Надання дошкільної освіти</t>
  </si>
  <si>
    <t>Придбання обладнання і предметів довгострокового користування( для закупівлі сміттєвої урни для КЗДО № 1 м.Рожище)</t>
  </si>
  <si>
    <t>0611181</t>
  </si>
  <si>
    <t>1181</t>
  </si>
  <si>
    <t>Співфінансування заходів, що реалізуються за рахунок субвенції з державного бюджету місцевим бюджетам на забезпечення якісної, сучасної та доступної загальної середньої освіти `Нова українська школа`</t>
  </si>
  <si>
    <t>Додаток №5</t>
  </si>
  <si>
    <t xml:space="preserve">Придбання обладнання та предметів довгострокового користування  (  для придбання телевізора  в   КЗЗСО "Пожарківська гімназія " )         </t>
  </si>
  <si>
    <t>0611182</t>
  </si>
  <si>
    <t>1182</t>
  </si>
  <si>
    <t>Виконання заходів, спрямованих на забезпечення якісної, сучасної та доступної загальної середньої освіти «Нова українська школа» за рахунок субвенції з державного бюджету місцевим бюджетам</t>
  </si>
  <si>
    <t>Придбання обладнання та предметів довгострокового користування( співфінансування закупівлі  засобів навчання та обладнання, комп’ютерного та мультимедійного обладнання для навчальних кабінетів природничої галузі  освіти (кабінети фізики, хімії, біології, географії, природничих наук) закладів загальної середньої освіти комунальної форми власності, які здійснюють освітній процес відповідно до Державного стандарту базової середньої освіти в другому циклі середньої освіти (базове предметне навчання) за очною, поєднанням очної та дистанційної форми набуття освіти )</t>
  </si>
  <si>
    <t xml:space="preserve">Придбання обладнання та предметів довгострокового користування  (  для придбання генераторів )         </t>
  </si>
  <si>
    <t xml:space="preserve">Придбання обладнання та предметів довгострокового користування  (  для придбання холодильника)         </t>
  </si>
  <si>
    <t xml:space="preserve"> Придбання мультимедійного обладнання для забезпечення викладання навчального предмета "Захист України "</t>
  </si>
  <si>
    <t>3121</t>
  </si>
  <si>
    <t>Утримання та забезпечення діяльності центрів соціальних служб</t>
  </si>
  <si>
    <t xml:space="preserve">Придбання обладнання та предметів довгострокового користування  (  для придбання персональних комп'ютерів )         </t>
  </si>
  <si>
    <t xml:space="preserve">до рішення Рожищенської міської ради </t>
  </si>
  <si>
    <t xml:space="preserve">від   27.11..2024 року №   </t>
  </si>
  <si>
    <t>Надання позашкільної освіти закладами позашкільної освіти, заходи із позашкільної роботи з дітьми</t>
  </si>
  <si>
    <t>1070</t>
  </si>
  <si>
    <t>0960</t>
  </si>
  <si>
    <t xml:space="preserve">Придбання обладнання та предметів довгострокового користування ( для закупівлі студійних конденсаторних мікрофонів </t>
  </si>
  <si>
    <t>Придбання обладнання та предметів довгострокового користування  ( для закупівлі духової шафи  для смаження з конвекцією )</t>
  </si>
  <si>
    <t>Придбання обладнання та предметів довгострокового користування  ( для закупівлі морозильної шафи для КЗЗСО "Навізький ліцей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</si>
</sst>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
  </numFmts>
  <fonts count="27" x14ac:knownFonts="1">
    <font>
      <sz val="11"/>
      <color theme="1"/>
      <name val="Calibri"/>
      <family val="2"/>
      <charset val="204"/>
      <scheme val="minor"/>
    </font>
    <font>
      <sz val="10"/>
      <color theme="1"/>
      <name val="Calibri"/>
      <family val="2"/>
      <charset val="204"/>
      <scheme val="minor"/>
    </font>
    <font>
      <sz val="10"/>
      <color theme="1"/>
      <name val="Calibri"/>
      <family val="2"/>
      <charset val="204"/>
      <scheme val="minor"/>
    </font>
    <font>
      <sz val="11"/>
      <name val="Times New Roman"/>
      <family val="1"/>
      <charset val="204"/>
    </font>
    <font>
      <b/>
      <sz val="15"/>
      <name val="Times New Roman"/>
      <family val="1"/>
      <charset val="204"/>
    </font>
    <font>
      <b/>
      <sz val="13"/>
      <name val="Times New Roman"/>
      <family val="1"/>
      <charset val="204"/>
    </font>
    <font>
      <sz val="14"/>
      <name val="Times New Roman"/>
      <family val="1"/>
      <charset val="204"/>
    </font>
    <font>
      <sz val="12"/>
      <name val="Times New Roman"/>
      <family val="1"/>
      <charset val="204"/>
    </font>
    <font>
      <sz val="16"/>
      <name val="Times New Roman"/>
      <family val="1"/>
      <charset val="204"/>
    </font>
    <font>
      <b/>
      <sz val="14"/>
      <name val="Times New Roman"/>
      <family val="1"/>
      <charset val="204"/>
    </font>
    <font>
      <sz val="11"/>
      <name val="Calibri"/>
      <family val="2"/>
      <charset val="204"/>
      <scheme val="minor"/>
    </font>
    <font>
      <b/>
      <sz val="16"/>
      <name val="Times New Roman"/>
      <family val="1"/>
      <charset val="204"/>
    </font>
    <font>
      <sz val="11"/>
      <name val="Calibri"/>
      <family val="2"/>
      <charset val="204"/>
    </font>
    <font>
      <sz val="16"/>
      <name val="Calibri"/>
      <family val="2"/>
      <charset val="204"/>
    </font>
    <font>
      <sz val="9"/>
      <name val="Times New Roman"/>
      <family val="1"/>
      <charset val="204"/>
    </font>
    <font>
      <sz val="12"/>
      <name val="Calibri"/>
      <family val="2"/>
      <charset val="204"/>
      <scheme val="minor"/>
    </font>
    <font>
      <sz val="16"/>
      <name val="Calibri"/>
      <family val="2"/>
      <charset val="204"/>
      <scheme val="minor"/>
    </font>
    <font>
      <sz val="10"/>
      <name val="Arial"/>
      <family val="2"/>
      <charset val="204"/>
    </font>
    <font>
      <b/>
      <i/>
      <sz val="16"/>
      <name val="Times New Roman"/>
      <family val="1"/>
      <charset val="204"/>
    </font>
    <font>
      <b/>
      <sz val="12"/>
      <name val="Times New Roman"/>
      <family val="1"/>
      <charset val="204"/>
    </font>
    <font>
      <b/>
      <sz val="11"/>
      <name val="Times New Roman"/>
      <family val="1"/>
      <charset val="204"/>
    </font>
    <font>
      <b/>
      <sz val="14"/>
      <name val="Cambria"/>
      <family val="1"/>
      <charset val="204"/>
    </font>
    <font>
      <i/>
      <sz val="16"/>
      <name val="Times New Roman"/>
      <family val="1"/>
      <charset val="204"/>
    </font>
    <font>
      <b/>
      <sz val="14"/>
      <color rgb="FFFF0000"/>
      <name val="Cambria"/>
      <family val="1"/>
      <charset val="204"/>
    </font>
    <font>
      <b/>
      <sz val="18"/>
      <name val="Times New Roman"/>
      <family val="1"/>
      <charset val="204"/>
    </font>
    <font>
      <b/>
      <sz val="16"/>
      <color theme="1"/>
      <name val="Times New Roman"/>
      <family val="1"/>
      <charset val="204"/>
    </font>
    <font>
      <sz val="16"/>
      <color theme="1"/>
      <name val="Times New Roman"/>
      <family val="1"/>
      <charset val="204"/>
    </font>
  </fonts>
  <fills count="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00"/>
        <bgColor indexed="64"/>
      </patternFill>
    </fill>
  </fills>
  <borders count="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s>
  <cellStyleXfs count="6">
    <xf numFmtId="0" fontId="0" fillId="0" borderId="0"/>
    <xf numFmtId="0" fontId="17" fillId="0" borderId="0"/>
    <xf numFmtId="0" fontId="17" fillId="0" borderId="0"/>
    <xf numFmtId="0" fontId="2" fillId="0" borderId="0"/>
    <xf numFmtId="0" fontId="1" fillId="0" borderId="0"/>
    <xf numFmtId="0" fontId="1" fillId="0" borderId="0"/>
  </cellStyleXfs>
  <cellXfs count="142">
    <xf numFmtId="0" fontId="0" fillId="0" borderId="0" xfId="0"/>
    <xf numFmtId="0" fontId="3" fillId="0" borderId="2" xfId="0" applyFont="1" applyBorder="1" applyAlignment="1">
      <alignment horizontal="center" vertical="center" wrapText="1"/>
    </xf>
    <xf numFmtId="0" fontId="7" fillId="0" borderId="2" xfId="0" applyFont="1" applyBorder="1" applyAlignment="1">
      <alignment horizontal="center" vertical="center" wrapText="1"/>
    </xf>
    <xf numFmtId="4" fontId="8" fillId="0" borderId="0" xfId="0" applyNumberFormat="1" applyFont="1" applyAlignment="1">
      <alignment horizontal="right"/>
    </xf>
    <xf numFmtId="0" fontId="8" fillId="0" borderId="0" xfId="0" applyFont="1" applyAlignment="1">
      <alignment horizontal="left" vertical="center" wrapText="1"/>
    </xf>
    <xf numFmtId="0" fontId="10" fillId="0" borderId="0" xfId="0" applyFont="1"/>
    <xf numFmtId="164" fontId="3" fillId="0" borderId="0" xfId="0" applyNumberFormat="1" applyFont="1" applyBorder="1" applyAlignment="1">
      <alignment horizontal="center"/>
    </xf>
    <xf numFmtId="3" fontId="3" fillId="0" borderId="0" xfId="0" applyNumberFormat="1" applyFont="1" applyBorder="1" applyAlignment="1">
      <alignment horizontal="right"/>
    </xf>
    <xf numFmtId="3" fontId="3" fillId="0" borderId="2" xfId="0" applyNumberFormat="1" applyFont="1" applyBorder="1" applyAlignment="1">
      <alignment horizontal="center" vertical="center" wrapText="1"/>
    </xf>
    <xf numFmtId="0" fontId="12" fillId="0" borderId="0" xfId="0" applyFont="1" applyAlignment="1">
      <alignment horizontal="center" vertical="center"/>
    </xf>
    <xf numFmtId="0" fontId="6" fillId="0" borderId="0" xfId="0" applyFont="1"/>
    <xf numFmtId="3" fontId="6" fillId="0" borderId="0" xfId="0" applyNumberFormat="1" applyFont="1"/>
    <xf numFmtId="0" fontId="13" fillId="0" borderId="0" xfId="0" applyFont="1"/>
    <xf numFmtId="0" fontId="6" fillId="0" borderId="0" xfId="0" applyFont="1" applyBorder="1"/>
    <xf numFmtId="3" fontId="6" fillId="0" borderId="0" xfId="0" applyNumberFormat="1" applyFont="1" applyBorder="1"/>
    <xf numFmtId="0" fontId="7" fillId="0" borderId="0" xfId="0" applyFont="1"/>
    <xf numFmtId="0" fontId="6" fillId="3" borderId="0" xfId="0" applyFont="1" applyFill="1" applyBorder="1"/>
    <xf numFmtId="3" fontId="6" fillId="3" borderId="0" xfId="0" applyNumberFormat="1" applyFont="1" applyFill="1" applyBorder="1"/>
    <xf numFmtId="0" fontId="9" fillId="3" borderId="0" xfId="0" applyFont="1" applyFill="1" applyBorder="1" applyAlignment="1">
      <alignment horizontal="right"/>
    </xf>
    <xf numFmtId="0" fontId="6" fillId="3" borderId="0" xfId="0" applyFont="1" applyFill="1"/>
    <xf numFmtId="3" fontId="6" fillId="3" borderId="0" xfId="0" applyNumberFormat="1" applyFont="1" applyFill="1"/>
    <xf numFmtId="0" fontId="15" fillId="0" borderId="0" xfId="0" applyFont="1"/>
    <xf numFmtId="0" fontId="16" fillId="0" borderId="0" xfId="0" applyFont="1"/>
    <xf numFmtId="0" fontId="4" fillId="0" borderId="0" xfId="0" applyFont="1" applyFill="1" applyBorder="1" applyAlignment="1">
      <alignment wrapText="1"/>
    </xf>
    <xf numFmtId="164" fontId="3" fillId="0" borderId="0" xfId="0" applyNumberFormat="1" applyFont="1" applyBorder="1" applyAlignment="1"/>
    <xf numFmtId="0" fontId="3" fillId="0" borderId="0" xfId="0" applyFont="1" applyBorder="1" applyAlignment="1"/>
    <xf numFmtId="0" fontId="3" fillId="0" borderId="2" xfId="0" applyFont="1" applyBorder="1" applyAlignment="1">
      <alignment vertical="center" wrapText="1"/>
    </xf>
    <xf numFmtId="0" fontId="6" fillId="0" borderId="0" xfId="0" applyFont="1" applyAlignment="1"/>
    <xf numFmtId="4" fontId="8" fillId="0" borderId="0" xfId="0" applyNumberFormat="1" applyFont="1" applyAlignment="1"/>
    <xf numFmtId="0" fontId="6" fillId="0" borderId="0" xfId="0" applyFont="1" applyBorder="1" applyAlignment="1"/>
    <xf numFmtId="0" fontId="6" fillId="3" borderId="0" xfId="0" applyFont="1" applyFill="1" applyBorder="1" applyAlignment="1"/>
    <xf numFmtId="3" fontId="6" fillId="3" borderId="0" xfId="0" applyNumberFormat="1" applyFont="1" applyFill="1" applyBorder="1" applyAlignment="1"/>
    <xf numFmtId="3" fontId="9" fillId="3" borderId="0" xfId="0" applyNumberFormat="1" applyFont="1" applyFill="1" applyBorder="1" applyAlignment="1"/>
    <xf numFmtId="165" fontId="6" fillId="3" borderId="0" xfId="0" applyNumberFormat="1" applyFont="1" applyFill="1" applyBorder="1" applyAlignment="1"/>
    <xf numFmtId="0" fontId="6" fillId="3" borderId="0" xfId="0" applyFont="1" applyFill="1" applyAlignment="1"/>
    <xf numFmtId="0" fontId="7" fillId="0" borderId="2" xfId="0" applyFont="1" applyBorder="1" applyAlignment="1">
      <alignment horizontal="center" wrapText="1"/>
    </xf>
    <xf numFmtId="0" fontId="19" fillId="0" borderId="2" xfId="0" applyFont="1" applyBorder="1" applyAlignment="1">
      <alignment horizontal="center" vertical="center" wrapText="1"/>
    </xf>
    <xf numFmtId="0" fontId="20" fillId="0" borderId="2" xfId="0" applyFont="1" applyBorder="1" applyAlignment="1">
      <alignment horizontal="center" vertical="center" wrapText="1"/>
    </xf>
    <xf numFmtId="0" fontId="9" fillId="0" borderId="0" xfId="0" applyFont="1"/>
    <xf numFmtId="0" fontId="19" fillId="0" borderId="0" xfId="0" applyFont="1"/>
    <xf numFmtId="49" fontId="11" fillId="3" borderId="2" xfId="0" applyNumberFormat="1" applyFont="1" applyFill="1" applyBorder="1" applyAlignment="1">
      <alignment horizontal="center" vertical="center" wrapText="1"/>
    </xf>
    <xf numFmtId="0" fontId="16" fillId="3" borderId="0" xfId="0" applyFont="1" applyFill="1"/>
    <xf numFmtId="3" fontId="11" fillId="3" borderId="2" xfId="0" applyNumberFormat="1" applyFont="1" applyFill="1" applyBorder="1" applyAlignment="1">
      <alignment horizontal="center" vertical="center"/>
    </xf>
    <xf numFmtId="0" fontId="21" fillId="0" borderId="0" xfId="0" applyFont="1" applyAlignment="1">
      <alignment horizontal="center" vertical="center"/>
    </xf>
    <xf numFmtId="0" fontId="8" fillId="0" borderId="0" xfId="0" applyFont="1" applyBorder="1"/>
    <xf numFmtId="0" fontId="11" fillId="0" borderId="0" xfId="0" applyFont="1" applyBorder="1"/>
    <xf numFmtId="0" fontId="8" fillId="2" borderId="0" xfId="0" applyFont="1" applyFill="1" applyBorder="1"/>
    <xf numFmtId="0" fontId="22" fillId="0" borderId="0" xfId="0" applyNumberFormat="1" applyFont="1" applyFill="1" applyBorder="1" applyAlignment="1" applyProtection="1">
      <alignment vertical="center"/>
    </xf>
    <xf numFmtId="0" fontId="8" fillId="3" borderId="0" xfId="0" applyFont="1" applyFill="1" applyBorder="1"/>
    <xf numFmtId="0" fontId="11" fillId="3" borderId="0" xfId="0" applyFont="1" applyFill="1" applyBorder="1"/>
    <xf numFmtId="0" fontId="18" fillId="0" borderId="0" xfId="1" applyFont="1" applyFill="1" applyAlignment="1"/>
    <xf numFmtId="0" fontId="22" fillId="0" borderId="0" xfId="0" applyNumberFormat="1" applyFont="1" applyFill="1" applyBorder="1" applyAlignment="1" applyProtection="1">
      <alignment wrapText="1"/>
    </xf>
    <xf numFmtId="0" fontId="18" fillId="0" borderId="0" xfId="0" applyNumberFormat="1" applyFont="1" applyFill="1" applyBorder="1" applyAlignment="1" applyProtection="1"/>
    <xf numFmtId="49" fontId="11" fillId="4" borderId="2" xfId="0" applyNumberFormat="1" applyFont="1" applyFill="1" applyBorder="1" applyAlignment="1">
      <alignment horizontal="center" vertical="center" wrapText="1"/>
    </xf>
    <xf numFmtId="0" fontId="11" fillId="4" borderId="2" xfId="0" applyFont="1" applyFill="1" applyBorder="1"/>
    <xf numFmtId="0" fontId="8" fillId="4" borderId="2" xfId="0" applyFont="1" applyFill="1" applyBorder="1" applyAlignment="1">
      <alignment horizontal="center" vertical="center"/>
    </xf>
    <xf numFmtId="4" fontId="21" fillId="0" borderId="0" xfId="0" applyNumberFormat="1" applyFont="1" applyAlignment="1">
      <alignment horizontal="center" vertical="center"/>
    </xf>
    <xf numFmtId="49" fontId="11" fillId="0" borderId="2" xfId="0" applyNumberFormat="1" applyFont="1" applyFill="1" applyBorder="1" applyAlignment="1">
      <alignment horizontal="center" vertical="center" wrapText="1"/>
    </xf>
    <xf numFmtId="4" fontId="21" fillId="0" borderId="0" xfId="0" applyNumberFormat="1" applyFont="1" applyFill="1" applyAlignment="1">
      <alignment horizontal="center" vertical="center"/>
    </xf>
    <xf numFmtId="0" fontId="21" fillId="0" borderId="0" xfId="0" applyFont="1" applyFill="1" applyAlignment="1">
      <alignment horizontal="center" vertical="center"/>
    </xf>
    <xf numFmtId="0" fontId="8" fillId="0" borderId="0" xfId="0" applyFont="1" applyAlignment="1"/>
    <xf numFmtId="0" fontId="16" fillId="0" borderId="0" xfId="0" applyFont="1" applyAlignment="1">
      <alignment horizontal="left"/>
    </xf>
    <xf numFmtId="4" fontId="6" fillId="3" borderId="2" xfId="0" applyNumberFormat="1" applyFont="1" applyFill="1" applyBorder="1" applyAlignment="1">
      <alignment vertical="center"/>
    </xf>
    <xf numFmtId="4" fontId="21" fillId="0" borderId="0" xfId="0" applyNumberFormat="1" applyFont="1" applyFill="1" applyAlignment="1">
      <alignment horizontal="center" vertical="center"/>
    </xf>
    <xf numFmtId="0" fontId="21" fillId="0" borderId="0" xfId="0" applyFont="1" applyFill="1" applyAlignment="1">
      <alignment horizontal="center" vertical="center"/>
    </xf>
    <xf numFmtId="4" fontId="11" fillId="4" borderId="2" xfId="0" applyNumberFormat="1" applyFont="1" applyFill="1" applyBorder="1" applyAlignment="1">
      <alignment vertical="center"/>
    </xf>
    <xf numFmtId="4" fontId="23" fillId="0" borderId="0" xfId="0" applyNumberFormat="1" applyFont="1" applyFill="1" applyAlignment="1">
      <alignment horizontal="center" vertical="center"/>
    </xf>
    <xf numFmtId="0" fontId="23" fillId="0" borderId="0" xfId="0" applyFont="1" applyFill="1" applyAlignment="1">
      <alignment horizontal="center" vertical="center"/>
    </xf>
    <xf numFmtId="0" fontId="11" fillId="3" borderId="2" xfId="0" applyFont="1" applyFill="1" applyBorder="1" applyAlignment="1">
      <alignment horizontal="center" vertical="center" wrapText="1"/>
    </xf>
    <xf numFmtId="1" fontId="11" fillId="3" borderId="2" xfId="0" applyNumberFormat="1" applyFont="1" applyFill="1" applyBorder="1" applyAlignment="1">
      <alignment horizontal="center" vertical="center" wrapText="1"/>
    </xf>
    <xf numFmtId="4" fontId="11" fillId="0" borderId="2" xfId="3" quotePrefix="1" applyNumberFormat="1" applyFont="1" applyBorder="1" applyAlignment="1">
      <alignment horizontal="center" vertical="center" wrapText="1"/>
    </xf>
    <xf numFmtId="0" fontId="9" fillId="0" borderId="0" xfId="0" applyFont="1" applyAlignment="1">
      <alignment horizontal="center" vertical="top" wrapText="1"/>
    </xf>
    <xf numFmtId="0" fontId="9" fillId="0" borderId="2" xfId="0" applyFont="1" applyBorder="1" applyAlignment="1">
      <alignment horizontal="center" vertical="top" wrapText="1"/>
    </xf>
    <xf numFmtId="0" fontId="11" fillId="0" borderId="2" xfId="0" applyFont="1" applyFill="1" applyBorder="1" applyAlignment="1">
      <alignment horizontal="center" vertical="center" wrapText="1"/>
    </xf>
    <xf numFmtId="4" fontId="11" fillId="0" borderId="2" xfId="5" quotePrefix="1" applyNumberFormat="1" applyFont="1" applyBorder="1" applyAlignment="1">
      <alignment horizontal="center" vertical="center" wrapText="1"/>
    </xf>
    <xf numFmtId="4" fontId="11" fillId="0" borderId="2" xfId="5" quotePrefix="1" applyNumberFormat="1" applyFont="1" applyBorder="1" applyAlignment="1">
      <alignment vertical="center" wrapText="1"/>
    </xf>
    <xf numFmtId="4" fontId="8" fillId="3" borderId="2" xfId="0" applyNumberFormat="1" applyFont="1" applyFill="1" applyBorder="1" applyAlignment="1">
      <alignment vertical="center"/>
    </xf>
    <xf numFmtId="0" fontId="8" fillId="3" borderId="2" xfId="0" applyFont="1" applyFill="1" applyBorder="1" applyAlignment="1">
      <alignment horizontal="center" vertical="center" wrapText="1"/>
    </xf>
    <xf numFmtId="0" fontId="11" fillId="0" borderId="2" xfId="0" quotePrefix="1" applyFont="1" applyBorder="1" applyAlignment="1">
      <alignment horizontal="center" vertical="center" wrapText="1"/>
    </xf>
    <xf numFmtId="4" fontId="11" fillId="0" borderId="2" xfId="0" quotePrefix="1" applyNumberFormat="1" applyFont="1" applyBorder="1" applyAlignment="1">
      <alignment horizontal="center" vertical="center" wrapText="1"/>
    </xf>
    <xf numFmtId="0" fontId="6" fillId="3" borderId="2" xfId="0" applyFont="1" applyFill="1" applyBorder="1" applyAlignment="1">
      <alignment horizontal="center" vertical="center" wrapText="1"/>
    </xf>
    <xf numFmtId="0" fontId="4" fillId="0" borderId="0" xfId="0" applyFont="1" applyFill="1" applyBorder="1" applyAlignment="1">
      <alignment horizontal="center" wrapText="1"/>
    </xf>
    <xf numFmtId="0" fontId="3" fillId="0" borderId="0" xfId="0" applyFont="1" applyBorder="1"/>
    <xf numFmtId="0" fontId="3" fillId="0" borderId="0" xfId="0" applyFont="1" applyBorder="1" applyAlignment="1">
      <alignment horizontal="center" vertical="center" wrapText="1"/>
    </xf>
    <xf numFmtId="0" fontId="7" fillId="0" borderId="0" xfId="0" applyFont="1" applyBorder="1"/>
    <xf numFmtId="0" fontId="3" fillId="0" borderId="0" xfId="0" applyFont="1" applyBorder="1" applyAlignment="1">
      <alignment horizontal="center" vertical="center"/>
    </xf>
    <xf numFmtId="0" fontId="11" fillId="4" borderId="2" xfId="0" applyFont="1" applyFill="1" applyBorder="1" applyAlignment="1">
      <alignment horizontal="center" vertical="center" wrapText="1"/>
    </xf>
    <xf numFmtId="0" fontId="24" fillId="4" borderId="3" xfId="0" applyFont="1" applyFill="1" applyBorder="1" applyAlignment="1">
      <alignment horizontal="center" vertical="center" wrapText="1"/>
    </xf>
    <xf numFmtId="0" fontId="9" fillId="4" borderId="2" xfId="0" applyFont="1" applyFill="1" applyBorder="1" applyAlignment="1">
      <alignment horizontal="center" vertical="center" wrapText="1"/>
    </xf>
    <xf numFmtId="3" fontId="9" fillId="0" borderId="2" xfId="0" applyNumberFormat="1" applyFont="1" applyBorder="1" applyAlignment="1">
      <alignment horizontal="center" vertical="center" wrapText="1"/>
    </xf>
    <xf numFmtId="0" fontId="9" fillId="0" borderId="0" xfId="0" applyFont="1" applyBorder="1" applyAlignment="1">
      <alignment horizontal="center" vertical="center"/>
    </xf>
    <xf numFmtId="0" fontId="11" fillId="0" borderId="4" xfId="0" applyFont="1" applyFill="1" applyBorder="1" applyAlignment="1">
      <alignment horizontal="center" vertical="center" wrapText="1"/>
    </xf>
    <xf numFmtId="3" fontId="9" fillId="0" borderId="2" xfId="0" applyNumberFormat="1" applyFont="1" applyFill="1" applyBorder="1" applyAlignment="1">
      <alignment horizontal="center" vertical="center" wrapText="1"/>
    </xf>
    <xf numFmtId="0" fontId="9" fillId="0" borderId="0" xfId="0" applyFont="1" applyFill="1" applyBorder="1" applyAlignment="1">
      <alignment horizontal="center" vertical="center"/>
    </xf>
    <xf numFmtId="0" fontId="24" fillId="0" borderId="4" xfId="0" applyFont="1" applyFill="1" applyBorder="1" applyAlignment="1">
      <alignment horizontal="center" vertical="center" wrapText="1"/>
    </xf>
    <xf numFmtId="0" fontId="8" fillId="3" borderId="0" xfId="0" applyFont="1" applyFill="1"/>
    <xf numFmtId="0" fontId="3" fillId="0" borderId="0" xfId="0" applyFont="1"/>
    <xf numFmtId="0" fontId="8" fillId="0" borderId="0" xfId="0" applyFont="1"/>
    <xf numFmtId="0" fontId="20" fillId="0" borderId="0" xfId="0" applyFont="1"/>
    <xf numFmtId="0" fontId="3" fillId="0" borderId="0" xfId="0" applyFont="1" applyAlignment="1"/>
    <xf numFmtId="3" fontId="3" fillId="0" borderId="0" xfId="0" applyNumberFormat="1" applyFont="1"/>
    <xf numFmtId="0" fontId="25" fillId="0" borderId="2" xfId="0" quotePrefix="1" applyFont="1" applyBorder="1" applyAlignment="1">
      <alignment horizontal="center" vertical="center" wrapText="1"/>
    </xf>
    <xf numFmtId="4" fontId="25" fillId="0" borderId="2" xfId="0" quotePrefix="1" applyNumberFormat="1" applyFont="1" applyBorder="1" applyAlignment="1">
      <alignment horizontal="center" vertical="center" wrapText="1"/>
    </xf>
    <xf numFmtId="4" fontId="25" fillId="0" borderId="2" xfId="0" quotePrefix="1" applyNumberFormat="1" applyFont="1" applyBorder="1" applyAlignment="1">
      <alignment vertical="center" wrapText="1"/>
    </xf>
    <xf numFmtId="0" fontId="6" fillId="0" borderId="2" xfId="0" applyFont="1" applyFill="1" applyBorder="1" applyAlignment="1">
      <alignment horizontal="left" vertical="center" wrapText="1"/>
    </xf>
    <xf numFmtId="0" fontId="6" fillId="0" borderId="2" xfId="0" applyFont="1" applyBorder="1" applyAlignment="1">
      <alignment horizontal="left" vertical="top" wrapText="1"/>
    </xf>
    <xf numFmtId="0" fontId="8" fillId="0" borderId="2" xfId="0" applyFont="1" applyBorder="1" applyAlignment="1">
      <alignment horizontal="left" vertical="top" wrapText="1"/>
    </xf>
    <xf numFmtId="3" fontId="6" fillId="3" borderId="3" xfId="0" applyNumberFormat="1" applyFont="1" applyFill="1" applyBorder="1" applyAlignment="1">
      <alignment horizontal="left" vertical="center" wrapText="1"/>
    </xf>
    <xf numFmtId="0" fontId="8" fillId="0" borderId="2" xfId="0" applyFont="1" applyFill="1" applyBorder="1" applyAlignment="1">
      <alignment horizontal="left" vertical="center" wrapText="1"/>
    </xf>
    <xf numFmtId="0" fontId="6" fillId="0" borderId="2" xfId="0" applyFont="1" applyBorder="1" applyAlignment="1">
      <alignment horizontal="left" vertical="center" wrapText="1"/>
    </xf>
    <xf numFmtId="0" fontId="11" fillId="0" borderId="2" xfId="0" applyFont="1" applyBorder="1" applyAlignment="1">
      <alignment horizontal="center" vertical="top" wrapText="1"/>
    </xf>
    <xf numFmtId="0" fontId="18" fillId="3" borderId="0" xfId="0" applyNumberFormat="1" applyFont="1" applyFill="1" applyBorder="1" applyAlignment="1" applyProtection="1"/>
    <xf numFmtId="0" fontId="4" fillId="3" borderId="0" xfId="0" applyFont="1" applyFill="1" applyBorder="1" applyAlignment="1">
      <alignment wrapText="1"/>
    </xf>
    <xf numFmtId="164" fontId="3" fillId="3" borderId="0" xfId="0" applyNumberFormat="1" applyFont="1" applyFill="1" applyBorder="1" applyAlignment="1"/>
    <xf numFmtId="0" fontId="7" fillId="3" borderId="2" xfId="0" applyFont="1" applyFill="1" applyBorder="1" applyAlignment="1">
      <alignment horizontal="center" vertical="center" wrapText="1"/>
    </xf>
    <xf numFmtId="0" fontId="3" fillId="3" borderId="2" xfId="0" applyFont="1" applyFill="1" applyBorder="1" applyAlignment="1">
      <alignment vertical="center" wrapText="1"/>
    </xf>
    <xf numFmtId="4" fontId="8" fillId="3" borderId="0" xfId="0" applyNumberFormat="1" applyFont="1" applyFill="1" applyAlignment="1"/>
    <xf numFmtId="0" fontId="3" fillId="3" borderId="0" xfId="0" applyFont="1" applyFill="1" applyAlignment="1"/>
    <xf numFmtId="0" fontId="11" fillId="4" borderId="2" xfId="0" quotePrefix="1" applyFont="1" applyFill="1" applyBorder="1" applyAlignment="1">
      <alignment horizontal="center" vertical="center" wrapText="1"/>
    </xf>
    <xf numFmtId="4" fontId="11" fillId="4" borderId="2" xfId="0" quotePrefix="1" applyNumberFormat="1" applyFont="1" applyFill="1" applyBorder="1" applyAlignment="1">
      <alignment horizontal="center" vertical="center" wrapText="1"/>
    </xf>
    <xf numFmtId="0" fontId="11" fillId="4" borderId="2" xfId="0" applyFont="1" applyFill="1" applyBorder="1" applyAlignment="1">
      <alignment horizontal="left" vertical="top" wrapText="1"/>
    </xf>
    <xf numFmtId="4" fontId="11" fillId="4" borderId="2" xfId="5" quotePrefix="1" applyNumberFormat="1" applyFont="1" applyFill="1" applyBorder="1" applyAlignment="1">
      <alignment horizontal="center" vertical="center" wrapText="1"/>
    </xf>
    <xf numFmtId="4" fontId="11" fillId="4" borderId="2" xfId="5" quotePrefix="1" applyNumberFormat="1" applyFont="1" applyFill="1" applyBorder="1" applyAlignment="1">
      <alignment vertical="center" wrapText="1"/>
    </xf>
    <xf numFmtId="0" fontId="18" fillId="0" borderId="0" xfId="0" applyNumberFormat="1" applyFont="1" applyFill="1" applyBorder="1" applyAlignment="1" applyProtection="1">
      <alignment horizontal="left"/>
    </xf>
    <xf numFmtId="14" fontId="18" fillId="0" borderId="0" xfId="2" applyNumberFormat="1" applyFont="1" applyFill="1" applyAlignment="1">
      <alignment horizontal="left"/>
    </xf>
    <xf numFmtId="0" fontId="8" fillId="0" borderId="0" xfId="0" applyFont="1" applyBorder="1" applyAlignment="1">
      <alignment horizontal="left" wrapText="1"/>
    </xf>
    <xf numFmtId="0" fontId="11" fillId="0" borderId="0" xfId="0" applyFont="1" applyFill="1" applyBorder="1" applyAlignment="1">
      <alignment horizontal="center" wrapText="1"/>
    </xf>
    <xf numFmtId="0" fontId="11" fillId="0" borderId="0" xfId="0" applyFont="1" applyFill="1" applyAlignment="1">
      <alignment horizontal="center" wrapText="1"/>
    </xf>
    <xf numFmtId="49" fontId="5" fillId="0" borderId="1" xfId="0" applyNumberFormat="1" applyFont="1" applyFill="1" applyBorder="1" applyAlignment="1">
      <alignment horizontal="center" wrapText="1"/>
    </xf>
    <xf numFmtId="0" fontId="4" fillId="0" borderId="0" xfId="0" applyFont="1" applyFill="1" applyBorder="1" applyAlignment="1">
      <alignment horizontal="center" wrapText="1"/>
    </xf>
    <xf numFmtId="0" fontId="14" fillId="0" borderId="1" xfId="0" applyFont="1" applyBorder="1" applyAlignment="1">
      <alignment horizontal="center" vertical="top" wrapText="1"/>
    </xf>
    <xf numFmtId="0" fontId="8" fillId="0" borderId="0" xfId="0" applyFont="1" applyAlignment="1">
      <alignment horizontal="center" wrapText="1"/>
    </xf>
    <xf numFmtId="0" fontId="11" fillId="3" borderId="4" xfId="0" applyFont="1" applyFill="1" applyBorder="1" applyAlignment="1">
      <alignment horizontal="center" vertical="center" wrapText="1"/>
    </xf>
    <xf numFmtId="0" fontId="8" fillId="3" borderId="2" xfId="0" applyFont="1" applyFill="1" applyBorder="1" applyAlignment="1">
      <alignment horizontal="left" vertical="top" wrapText="1"/>
    </xf>
    <xf numFmtId="3" fontId="9" fillId="3" borderId="2" xfId="0" applyNumberFormat="1" applyFont="1" applyFill="1" applyBorder="1" applyAlignment="1">
      <alignment horizontal="center" vertical="center" wrapText="1"/>
    </xf>
    <xf numFmtId="0" fontId="9" fillId="3" borderId="0" xfId="0" applyFont="1" applyFill="1" applyBorder="1" applyAlignment="1">
      <alignment horizontal="center" vertical="center"/>
    </xf>
    <xf numFmtId="4" fontId="21" fillId="3" borderId="0" xfId="0" applyNumberFormat="1" applyFont="1" applyFill="1" applyAlignment="1">
      <alignment horizontal="center" vertical="center"/>
    </xf>
    <xf numFmtId="0" fontId="21" fillId="3" borderId="0" xfId="0" applyFont="1" applyFill="1" applyAlignment="1">
      <alignment horizontal="center" vertical="center"/>
    </xf>
    <xf numFmtId="0" fontId="25" fillId="3" borderId="2" xfId="0" quotePrefix="1" applyFont="1" applyFill="1" applyBorder="1" applyAlignment="1">
      <alignment horizontal="center" vertical="center" wrapText="1"/>
    </xf>
    <xf numFmtId="4" fontId="25" fillId="3" borderId="2" xfId="0" quotePrefix="1" applyNumberFormat="1" applyFont="1" applyFill="1" applyBorder="1" applyAlignment="1">
      <alignment horizontal="center" vertical="center" wrapText="1"/>
    </xf>
    <xf numFmtId="0" fontId="26" fillId="3" borderId="0" xfId="0" applyFont="1" applyFill="1" applyAlignment="1">
      <alignment horizontal="left" vertical="center" wrapText="1"/>
    </xf>
    <xf numFmtId="0" fontId="6" fillId="3" borderId="2" xfId="0" applyFont="1" applyFill="1" applyBorder="1" applyAlignment="1">
      <alignment horizontal="left" vertical="center" wrapText="1"/>
    </xf>
  </cellXfs>
  <cellStyles count="6">
    <cellStyle name="Звичайний" xfId="0" builtinId="0"/>
    <cellStyle name="Звичайний 2" xfId="5"/>
    <cellStyle name="Звичайний_Восстановл_Лист1" xfId="2"/>
    <cellStyle name="Звичайний_Лист3_1" xfId="1"/>
    <cellStyle name="Обычный 2" xfId="3"/>
    <cellStyle name="Обычный 2 2"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38"/>
  <sheetViews>
    <sheetView tabSelected="1" zoomScale="75" zoomScaleNormal="75" workbookViewId="0">
      <selection activeCell="G35" sqref="G35"/>
    </sheetView>
  </sheetViews>
  <sheetFormatPr defaultRowHeight="15" x14ac:dyDescent="0.25"/>
  <cols>
    <col min="1" max="1" width="15" style="96" customWidth="1"/>
    <col min="2" max="2" width="12.140625" style="98" customWidth="1"/>
    <col min="3" max="3" width="13.5703125" style="98" customWidth="1"/>
    <col min="4" max="4" width="53.5703125" style="96" customWidth="1"/>
    <col min="5" max="5" width="62.5703125" style="96" customWidth="1"/>
    <col min="6" max="6" width="13" style="96" customWidth="1"/>
    <col min="7" max="7" width="29.28515625" style="117" bestFit="1" customWidth="1"/>
    <col min="8" max="8" width="22" style="99" customWidth="1"/>
    <col min="9" max="9" width="19.85546875" style="99" customWidth="1"/>
    <col min="10" max="10" width="13.42578125" style="100" hidden="1" customWidth="1"/>
    <col min="11" max="11" width="18.85546875" style="96" customWidth="1"/>
    <col min="12" max="12" width="16.42578125" style="5" bestFit="1" customWidth="1"/>
    <col min="13" max="254" width="9.140625" style="5"/>
    <col min="255" max="255" width="10.42578125" style="5" customWidth="1"/>
    <col min="256" max="256" width="6.7109375" style="5" customWidth="1"/>
    <col min="257" max="257" width="5.7109375" style="5" customWidth="1"/>
    <col min="258" max="258" width="49.28515625" style="5" customWidth="1"/>
    <col min="259" max="259" width="67" style="5" customWidth="1"/>
    <col min="260" max="260" width="5.140625" style="5" customWidth="1"/>
    <col min="261" max="261" width="5.28515625" style="5" customWidth="1"/>
    <col min="262" max="262" width="5.140625" style="5" customWidth="1"/>
    <col min="263" max="263" width="16.42578125" style="5" customWidth="1"/>
    <col min="264" max="264" width="4.85546875" style="5" customWidth="1"/>
    <col min="265" max="265" width="10.42578125" style="5" customWidth="1"/>
    <col min="266" max="266" width="10.7109375" style="5" customWidth="1"/>
    <col min="267" max="510" width="9.140625" style="5"/>
    <col min="511" max="511" width="10.42578125" style="5" customWidth="1"/>
    <col min="512" max="512" width="6.7109375" style="5" customWidth="1"/>
    <col min="513" max="513" width="5.7109375" style="5" customWidth="1"/>
    <col min="514" max="514" width="49.28515625" style="5" customWidth="1"/>
    <col min="515" max="515" width="67" style="5" customWidth="1"/>
    <col min="516" max="516" width="5.140625" style="5" customWidth="1"/>
    <col min="517" max="517" width="5.28515625" style="5" customWidth="1"/>
    <col min="518" max="518" width="5.140625" style="5" customWidth="1"/>
    <col min="519" max="519" width="16.42578125" style="5" customWidth="1"/>
    <col min="520" max="520" width="4.85546875" style="5" customWidth="1"/>
    <col min="521" max="521" width="10.42578125" style="5" customWidth="1"/>
    <col min="522" max="522" width="10.7109375" style="5" customWidth="1"/>
    <col min="523" max="766" width="9.140625" style="5"/>
    <col min="767" max="767" width="10.42578125" style="5" customWidth="1"/>
    <col min="768" max="768" width="6.7109375" style="5" customWidth="1"/>
    <col min="769" max="769" width="5.7109375" style="5" customWidth="1"/>
    <col min="770" max="770" width="49.28515625" style="5" customWidth="1"/>
    <col min="771" max="771" width="67" style="5" customWidth="1"/>
    <col min="772" max="772" width="5.140625" style="5" customWidth="1"/>
    <col min="773" max="773" width="5.28515625" style="5" customWidth="1"/>
    <col min="774" max="774" width="5.140625" style="5" customWidth="1"/>
    <col min="775" max="775" width="16.42578125" style="5" customWidth="1"/>
    <col min="776" max="776" width="4.85546875" style="5" customWidth="1"/>
    <col min="777" max="777" width="10.42578125" style="5" customWidth="1"/>
    <col min="778" max="778" width="10.7109375" style="5" customWidth="1"/>
    <col min="779" max="1022" width="9.140625" style="5"/>
    <col min="1023" max="1023" width="10.42578125" style="5" customWidth="1"/>
    <col min="1024" max="1024" width="6.7109375" style="5" customWidth="1"/>
    <col min="1025" max="1025" width="5.7109375" style="5" customWidth="1"/>
    <col min="1026" max="1026" width="49.28515625" style="5" customWidth="1"/>
    <col min="1027" max="1027" width="67" style="5" customWidth="1"/>
    <col min="1028" max="1028" width="5.140625" style="5" customWidth="1"/>
    <col min="1029" max="1029" width="5.28515625" style="5" customWidth="1"/>
    <col min="1030" max="1030" width="5.140625" style="5" customWidth="1"/>
    <col min="1031" max="1031" width="16.42578125" style="5" customWidth="1"/>
    <col min="1032" max="1032" width="4.85546875" style="5" customWidth="1"/>
    <col min="1033" max="1033" width="10.42578125" style="5" customWidth="1"/>
    <col min="1034" max="1034" width="10.7109375" style="5" customWidth="1"/>
    <col min="1035" max="1278" width="9.140625" style="5"/>
    <col min="1279" max="1279" width="10.42578125" style="5" customWidth="1"/>
    <col min="1280" max="1280" width="6.7109375" style="5" customWidth="1"/>
    <col min="1281" max="1281" width="5.7109375" style="5" customWidth="1"/>
    <col min="1282" max="1282" width="49.28515625" style="5" customWidth="1"/>
    <col min="1283" max="1283" width="67" style="5" customWidth="1"/>
    <col min="1284" max="1284" width="5.140625" style="5" customWidth="1"/>
    <col min="1285" max="1285" width="5.28515625" style="5" customWidth="1"/>
    <col min="1286" max="1286" width="5.140625" style="5" customWidth="1"/>
    <col min="1287" max="1287" width="16.42578125" style="5" customWidth="1"/>
    <col min="1288" max="1288" width="4.85546875" style="5" customWidth="1"/>
    <col min="1289" max="1289" width="10.42578125" style="5" customWidth="1"/>
    <col min="1290" max="1290" width="10.7109375" style="5" customWidth="1"/>
    <col min="1291" max="1534" width="9.140625" style="5"/>
    <col min="1535" max="1535" width="10.42578125" style="5" customWidth="1"/>
    <col min="1536" max="1536" width="6.7109375" style="5" customWidth="1"/>
    <col min="1537" max="1537" width="5.7109375" style="5" customWidth="1"/>
    <col min="1538" max="1538" width="49.28515625" style="5" customWidth="1"/>
    <col min="1539" max="1539" width="67" style="5" customWidth="1"/>
    <col min="1540" max="1540" width="5.140625" style="5" customWidth="1"/>
    <col min="1541" max="1541" width="5.28515625" style="5" customWidth="1"/>
    <col min="1542" max="1542" width="5.140625" style="5" customWidth="1"/>
    <col min="1543" max="1543" width="16.42578125" style="5" customWidth="1"/>
    <col min="1544" max="1544" width="4.85546875" style="5" customWidth="1"/>
    <col min="1545" max="1545" width="10.42578125" style="5" customWidth="1"/>
    <col min="1546" max="1546" width="10.7109375" style="5" customWidth="1"/>
    <col min="1547" max="1790" width="9.140625" style="5"/>
    <col min="1791" max="1791" width="10.42578125" style="5" customWidth="1"/>
    <col min="1792" max="1792" width="6.7109375" style="5" customWidth="1"/>
    <col min="1793" max="1793" width="5.7109375" style="5" customWidth="1"/>
    <col min="1794" max="1794" width="49.28515625" style="5" customWidth="1"/>
    <col min="1795" max="1795" width="67" style="5" customWidth="1"/>
    <col min="1796" max="1796" width="5.140625" style="5" customWidth="1"/>
    <col min="1797" max="1797" width="5.28515625" style="5" customWidth="1"/>
    <col min="1798" max="1798" width="5.140625" style="5" customWidth="1"/>
    <col min="1799" max="1799" width="16.42578125" style="5" customWidth="1"/>
    <col min="1800" max="1800" width="4.85546875" style="5" customWidth="1"/>
    <col min="1801" max="1801" width="10.42578125" style="5" customWidth="1"/>
    <col min="1802" max="1802" width="10.7109375" style="5" customWidth="1"/>
    <col min="1803" max="2046" width="9.140625" style="5"/>
    <col min="2047" max="2047" width="10.42578125" style="5" customWidth="1"/>
    <col min="2048" max="2048" width="6.7109375" style="5" customWidth="1"/>
    <col min="2049" max="2049" width="5.7109375" style="5" customWidth="1"/>
    <col min="2050" max="2050" width="49.28515625" style="5" customWidth="1"/>
    <col min="2051" max="2051" width="67" style="5" customWidth="1"/>
    <col min="2052" max="2052" width="5.140625" style="5" customWidth="1"/>
    <col min="2053" max="2053" width="5.28515625" style="5" customWidth="1"/>
    <col min="2054" max="2054" width="5.140625" style="5" customWidth="1"/>
    <col min="2055" max="2055" width="16.42578125" style="5" customWidth="1"/>
    <col min="2056" max="2056" width="4.85546875" style="5" customWidth="1"/>
    <col min="2057" max="2057" width="10.42578125" style="5" customWidth="1"/>
    <col min="2058" max="2058" width="10.7109375" style="5" customWidth="1"/>
    <col min="2059" max="2302" width="9.140625" style="5"/>
    <col min="2303" max="2303" width="10.42578125" style="5" customWidth="1"/>
    <col min="2304" max="2304" width="6.7109375" style="5" customWidth="1"/>
    <col min="2305" max="2305" width="5.7109375" style="5" customWidth="1"/>
    <col min="2306" max="2306" width="49.28515625" style="5" customWidth="1"/>
    <col min="2307" max="2307" width="67" style="5" customWidth="1"/>
    <col min="2308" max="2308" width="5.140625" style="5" customWidth="1"/>
    <col min="2309" max="2309" width="5.28515625" style="5" customWidth="1"/>
    <col min="2310" max="2310" width="5.140625" style="5" customWidth="1"/>
    <col min="2311" max="2311" width="16.42578125" style="5" customWidth="1"/>
    <col min="2312" max="2312" width="4.85546875" style="5" customWidth="1"/>
    <col min="2313" max="2313" width="10.42578125" style="5" customWidth="1"/>
    <col min="2314" max="2314" width="10.7109375" style="5" customWidth="1"/>
    <col min="2315" max="2558" width="9.140625" style="5"/>
    <col min="2559" max="2559" width="10.42578125" style="5" customWidth="1"/>
    <col min="2560" max="2560" width="6.7109375" style="5" customWidth="1"/>
    <col min="2561" max="2561" width="5.7109375" style="5" customWidth="1"/>
    <col min="2562" max="2562" width="49.28515625" style="5" customWidth="1"/>
    <col min="2563" max="2563" width="67" style="5" customWidth="1"/>
    <col min="2564" max="2564" width="5.140625" style="5" customWidth="1"/>
    <col min="2565" max="2565" width="5.28515625" style="5" customWidth="1"/>
    <col min="2566" max="2566" width="5.140625" style="5" customWidth="1"/>
    <col min="2567" max="2567" width="16.42578125" style="5" customWidth="1"/>
    <col min="2568" max="2568" width="4.85546875" style="5" customWidth="1"/>
    <col min="2569" max="2569" width="10.42578125" style="5" customWidth="1"/>
    <col min="2570" max="2570" width="10.7109375" style="5" customWidth="1"/>
    <col min="2571" max="2814" width="9.140625" style="5"/>
    <col min="2815" max="2815" width="10.42578125" style="5" customWidth="1"/>
    <col min="2816" max="2816" width="6.7109375" style="5" customWidth="1"/>
    <col min="2817" max="2817" width="5.7109375" style="5" customWidth="1"/>
    <col min="2818" max="2818" width="49.28515625" style="5" customWidth="1"/>
    <col min="2819" max="2819" width="67" style="5" customWidth="1"/>
    <col min="2820" max="2820" width="5.140625" style="5" customWidth="1"/>
    <col min="2821" max="2821" width="5.28515625" style="5" customWidth="1"/>
    <col min="2822" max="2822" width="5.140625" style="5" customWidth="1"/>
    <col min="2823" max="2823" width="16.42578125" style="5" customWidth="1"/>
    <col min="2824" max="2824" width="4.85546875" style="5" customWidth="1"/>
    <col min="2825" max="2825" width="10.42578125" style="5" customWidth="1"/>
    <col min="2826" max="2826" width="10.7109375" style="5" customWidth="1"/>
    <col min="2827" max="3070" width="9.140625" style="5"/>
    <col min="3071" max="3071" width="10.42578125" style="5" customWidth="1"/>
    <col min="3072" max="3072" width="6.7109375" style="5" customWidth="1"/>
    <col min="3073" max="3073" width="5.7109375" style="5" customWidth="1"/>
    <col min="3074" max="3074" width="49.28515625" style="5" customWidth="1"/>
    <col min="3075" max="3075" width="67" style="5" customWidth="1"/>
    <col min="3076" max="3076" width="5.140625" style="5" customWidth="1"/>
    <col min="3077" max="3077" width="5.28515625" style="5" customWidth="1"/>
    <col min="3078" max="3078" width="5.140625" style="5" customWidth="1"/>
    <col min="3079" max="3079" width="16.42578125" style="5" customWidth="1"/>
    <col min="3080" max="3080" width="4.85546875" style="5" customWidth="1"/>
    <col min="3081" max="3081" width="10.42578125" style="5" customWidth="1"/>
    <col min="3082" max="3082" width="10.7109375" style="5" customWidth="1"/>
    <col min="3083" max="3326" width="9.140625" style="5"/>
    <col min="3327" max="3327" width="10.42578125" style="5" customWidth="1"/>
    <col min="3328" max="3328" width="6.7109375" style="5" customWidth="1"/>
    <col min="3329" max="3329" width="5.7109375" style="5" customWidth="1"/>
    <col min="3330" max="3330" width="49.28515625" style="5" customWidth="1"/>
    <col min="3331" max="3331" width="67" style="5" customWidth="1"/>
    <col min="3332" max="3332" width="5.140625" style="5" customWidth="1"/>
    <col min="3333" max="3333" width="5.28515625" style="5" customWidth="1"/>
    <col min="3334" max="3334" width="5.140625" style="5" customWidth="1"/>
    <col min="3335" max="3335" width="16.42578125" style="5" customWidth="1"/>
    <col min="3336" max="3336" width="4.85546875" style="5" customWidth="1"/>
    <col min="3337" max="3337" width="10.42578125" style="5" customWidth="1"/>
    <col min="3338" max="3338" width="10.7109375" style="5" customWidth="1"/>
    <col min="3339" max="3582" width="9.140625" style="5"/>
    <col min="3583" max="3583" width="10.42578125" style="5" customWidth="1"/>
    <col min="3584" max="3584" width="6.7109375" style="5" customWidth="1"/>
    <col min="3585" max="3585" width="5.7109375" style="5" customWidth="1"/>
    <col min="3586" max="3586" width="49.28515625" style="5" customWidth="1"/>
    <col min="3587" max="3587" width="67" style="5" customWidth="1"/>
    <col min="3588" max="3588" width="5.140625" style="5" customWidth="1"/>
    <col min="3589" max="3589" width="5.28515625" style="5" customWidth="1"/>
    <col min="3590" max="3590" width="5.140625" style="5" customWidth="1"/>
    <col min="3591" max="3591" width="16.42578125" style="5" customWidth="1"/>
    <col min="3592" max="3592" width="4.85546875" style="5" customWidth="1"/>
    <col min="3593" max="3593" width="10.42578125" style="5" customWidth="1"/>
    <col min="3594" max="3594" width="10.7109375" style="5" customWidth="1"/>
    <col min="3595" max="3838" width="9.140625" style="5"/>
    <col min="3839" max="3839" width="10.42578125" style="5" customWidth="1"/>
    <col min="3840" max="3840" width="6.7109375" style="5" customWidth="1"/>
    <col min="3841" max="3841" width="5.7109375" style="5" customWidth="1"/>
    <col min="3842" max="3842" width="49.28515625" style="5" customWidth="1"/>
    <col min="3843" max="3843" width="67" style="5" customWidth="1"/>
    <col min="3844" max="3844" width="5.140625" style="5" customWidth="1"/>
    <col min="3845" max="3845" width="5.28515625" style="5" customWidth="1"/>
    <col min="3846" max="3846" width="5.140625" style="5" customWidth="1"/>
    <col min="3847" max="3847" width="16.42578125" style="5" customWidth="1"/>
    <col min="3848" max="3848" width="4.85546875" style="5" customWidth="1"/>
    <col min="3849" max="3849" width="10.42578125" style="5" customWidth="1"/>
    <col min="3850" max="3850" width="10.7109375" style="5" customWidth="1"/>
    <col min="3851" max="4094" width="9.140625" style="5"/>
    <col min="4095" max="4095" width="10.42578125" style="5" customWidth="1"/>
    <col min="4096" max="4096" width="6.7109375" style="5" customWidth="1"/>
    <col min="4097" max="4097" width="5.7109375" style="5" customWidth="1"/>
    <col min="4098" max="4098" width="49.28515625" style="5" customWidth="1"/>
    <col min="4099" max="4099" width="67" style="5" customWidth="1"/>
    <col min="4100" max="4100" width="5.140625" style="5" customWidth="1"/>
    <col min="4101" max="4101" width="5.28515625" style="5" customWidth="1"/>
    <col min="4102" max="4102" width="5.140625" style="5" customWidth="1"/>
    <col min="4103" max="4103" width="16.42578125" style="5" customWidth="1"/>
    <col min="4104" max="4104" width="4.85546875" style="5" customWidth="1"/>
    <col min="4105" max="4105" width="10.42578125" style="5" customWidth="1"/>
    <col min="4106" max="4106" width="10.7109375" style="5" customWidth="1"/>
    <col min="4107" max="4350" width="9.140625" style="5"/>
    <col min="4351" max="4351" width="10.42578125" style="5" customWidth="1"/>
    <col min="4352" max="4352" width="6.7109375" style="5" customWidth="1"/>
    <col min="4353" max="4353" width="5.7109375" style="5" customWidth="1"/>
    <col min="4354" max="4354" width="49.28515625" style="5" customWidth="1"/>
    <col min="4355" max="4355" width="67" style="5" customWidth="1"/>
    <col min="4356" max="4356" width="5.140625" style="5" customWidth="1"/>
    <col min="4357" max="4357" width="5.28515625" style="5" customWidth="1"/>
    <col min="4358" max="4358" width="5.140625" style="5" customWidth="1"/>
    <col min="4359" max="4359" width="16.42578125" style="5" customWidth="1"/>
    <col min="4360" max="4360" width="4.85546875" style="5" customWidth="1"/>
    <col min="4361" max="4361" width="10.42578125" style="5" customWidth="1"/>
    <col min="4362" max="4362" width="10.7109375" style="5" customWidth="1"/>
    <col min="4363" max="4606" width="9.140625" style="5"/>
    <col min="4607" max="4607" width="10.42578125" style="5" customWidth="1"/>
    <col min="4608" max="4608" width="6.7109375" style="5" customWidth="1"/>
    <col min="4609" max="4609" width="5.7109375" style="5" customWidth="1"/>
    <col min="4610" max="4610" width="49.28515625" style="5" customWidth="1"/>
    <col min="4611" max="4611" width="67" style="5" customWidth="1"/>
    <col min="4612" max="4612" width="5.140625" style="5" customWidth="1"/>
    <col min="4613" max="4613" width="5.28515625" style="5" customWidth="1"/>
    <col min="4614" max="4614" width="5.140625" style="5" customWidth="1"/>
    <col min="4615" max="4615" width="16.42578125" style="5" customWidth="1"/>
    <col min="4616" max="4616" width="4.85546875" style="5" customWidth="1"/>
    <col min="4617" max="4617" width="10.42578125" style="5" customWidth="1"/>
    <col min="4618" max="4618" width="10.7109375" style="5" customWidth="1"/>
    <col min="4619" max="4862" width="9.140625" style="5"/>
    <col min="4863" max="4863" width="10.42578125" style="5" customWidth="1"/>
    <col min="4864" max="4864" width="6.7109375" style="5" customWidth="1"/>
    <col min="4865" max="4865" width="5.7109375" style="5" customWidth="1"/>
    <col min="4866" max="4866" width="49.28515625" style="5" customWidth="1"/>
    <col min="4867" max="4867" width="67" style="5" customWidth="1"/>
    <col min="4868" max="4868" width="5.140625" style="5" customWidth="1"/>
    <col min="4869" max="4869" width="5.28515625" style="5" customWidth="1"/>
    <col min="4870" max="4870" width="5.140625" style="5" customWidth="1"/>
    <col min="4871" max="4871" width="16.42578125" style="5" customWidth="1"/>
    <col min="4872" max="4872" width="4.85546875" style="5" customWidth="1"/>
    <col min="4873" max="4873" width="10.42578125" style="5" customWidth="1"/>
    <col min="4874" max="4874" width="10.7109375" style="5" customWidth="1"/>
    <col min="4875" max="5118" width="9.140625" style="5"/>
    <col min="5119" max="5119" width="10.42578125" style="5" customWidth="1"/>
    <col min="5120" max="5120" width="6.7109375" style="5" customWidth="1"/>
    <col min="5121" max="5121" width="5.7109375" style="5" customWidth="1"/>
    <col min="5122" max="5122" width="49.28515625" style="5" customWidth="1"/>
    <col min="5123" max="5123" width="67" style="5" customWidth="1"/>
    <col min="5124" max="5124" width="5.140625" style="5" customWidth="1"/>
    <col min="5125" max="5125" width="5.28515625" style="5" customWidth="1"/>
    <col min="5126" max="5126" width="5.140625" style="5" customWidth="1"/>
    <col min="5127" max="5127" width="16.42578125" style="5" customWidth="1"/>
    <col min="5128" max="5128" width="4.85546875" style="5" customWidth="1"/>
    <col min="5129" max="5129" width="10.42578125" style="5" customWidth="1"/>
    <col min="5130" max="5130" width="10.7109375" style="5" customWidth="1"/>
    <col min="5131" max="5374" width="9.140625" style="5"/>
    <col min="5375" max="5375" width="10.42578125" style="5" customWidth="1"/>
    <col min="5376" max="5376" width="6.7109375" style="5" customWidth="1"/>
    <col min="5377" max="5377" width="5.7109375" style="5" customWidth="1"/>
    <col min="5378" max="5378" width="49.28515625" style="5" customWidth="1"/>
    <col min="5379" max="5379" width="67" style="5" customWidth="1"/>
    <col min="5380" max="5380" width="5.140625" style="5" customWidth="1"/>
    <col min="5381" max="5381" width="5.28515625" style="5" customWidth="1"/>
    <col min="5382" max="5382" width="5.140625" style="5" customWidth="1"/>
    <col min="5383" max="5383" width="16.42578125" style="5" customWidth="1"/>
    <col min="5384" max="5384" width="4.85546875" style="5" customWidth="1"/>
    <col min="5385" max="5385" width="10.42578125" style="5" customWidth="1"/>
    <col min="5386" max="5386" width="10.7109375" style="5" customWidth="1"/>
    <col min="5387" max="5630" width="9.140625" style="5"/>
    <col min="5631" max="5631" width="10.42578125" style="5" customWidth="1"/>
    <col min="5632" max="5632" width="6.7109375" style="5" customWidth="1"/>
    <col min="5633" max="5633" width="5.7109375" style="5" customWidth="1"/>
    <col min="5634" max="5634" width="49.28515625" style="5" customWidth="1"/>
    <col min="5635" max="5635" width="67" style="5" customWidth="1"/>
    <col min="5636" max="5636" width="5.140625" style="5" customWidth="1"/>
    <col min="5637" max="5637" width="5.28515625" style="5" customWidth="1"/>
    <col min="5638" max="5638" width="5.140625" style="5" customWidth="1"/>
    <col min="5639" max="5639" width="16.42578125" style="5" customWidth="1"/>
    <col min="5640" max="5640" width="4.85546875" style="5" customWidth="1"/>
    <col min="5641" max="5641" width="10.42578125" style="5" customWidth="1"/>
    <col min="5642" max="5642" width="10.7109375" style="5" customWidth="1"/>
    <col min="5643" max="5886" width="9.140625" style="5"/>
    <col min="5887" max="5887" width="10.42578125" style="5" customWidth="1"/>
    <col min="5888" max="5888" width="6.7109375" style="5" customWidth="1"/>
    <col min="5889" max="5889" width="5.7109375" style="5" customWidth="1"/>
    <col min="5890" max="5890" width="49.28515625" style="5" customWidth="1"/>
    <col min="5891" max="5891" width="67" style="5" customWidth="1"/>
    <col min="5892" max="5892" width="5.140625" style="5" customWidth="1"/>
    <col min="5893" max="5893" width="5.28515625" style="5" customWidth="1"/>
    <col min="5894" max="5894" width="5.140625" style="5" customWidth="1"/>
    <col min="5895" max="5895" width="16.42578125" style="5" customWidth="1"/>
    <col min="5896" max="5896" width="4.85546875" style="5" customWidth="1"/>
    <col min="5897" max="5897" width="10.42578125" style="5" customWidth="1"/>
    <col min="5898" max="5898" width="10.7109375" style="5" customWidth="1"/>
    <col min="5899" max="6142" width="9.140625" style="5"/>
    <col min="6143" max="6143" width="10.42578125" style="5" customWidth="1"/>
    <col min="6144" max="6144" width="6.7109375" style="5" customWidth="1"/>
    <col min="6145" max="6145" width="5.7109375" style="5" customWidth="1"/>
    <col min="6146" max="6146" width="49.28515625" style="5" customWidth="1"/>
    <col min="6147" max="6147" width="67" style="5" customWidth="1"/>
    <col min="6148" max="6148" width="5.140625" style="5" customWidth="1"/>
    <col min="6149" max="6149" width="5.28515625" style="5" customWidth="1"/>
    <col min="6150" max="6150" width="5.140625" style="5" customWidth="1"/>
    <col min="6151" max="6151" width="16.42578125" style="5" customWidth="1"/>
    <col min="6152" max="6152" width="4.85546875" style="5" customWidth="1"/>
    <col min="6153" max="6153" width="10.42578125" style="5" customWidth="1"/>
    <col min="6154" max="6154" width="10.7109375" style="5" customWidth="1"/>
    <col min="6155" max="6398" width="9.140625" style="5"/>
    <col min="6399" max="6399" width="10.42578125" style="5" customWidth="1"/>
    <col min="6400" max="6400" width="6.7109375" style="5" customWidth="1"/>
    <col min="6401" max="6401" width="5.7109375" style="5" customWidth="1"/>
    <col min="6402" max="6402" width="49.28515625" style="5" customWidth="1"/>
    <col min="6403" max="6403" width="67" style="5" customWidth="1"/>
    <col min="6404" max="6404" width="5.140625" style="5" customWidth="1"/>
    <col min="6405" max="6405" width="5.28515625" style="5" customWidth="1"/>
    <col min="6406" max="6406" width="5.140625" style="5" customWidth="1"/>
    <col min="6407" max="6407" width="16.42578125" style="5" customWidth="1"/>
    <col min="6408" max="6408" width="4.85546875" style="5" customWidth="1"/>
    <col min="6409" max="6409" width="10.42578125" style="5" customWidth="1"/>
    <col min="6410" max="6410" width="10.7109375" style="5" customWidth="1"/>
    <col min="6411" max="6654" width="9.140625" style="5"/>
    <col min="6655" max="6655" width="10.42578125" style="5" customWidth="1"/>
    <col min="6656" max="6656" width="6.7109375" style="5" customWidth="1"/>
    <col min="6657" max="6657" width="5.7109375" style="5" customWidth="1"/>
    <col min="6658" max="6658" width="49.28515625" style="5" customWidth="1"/>
    <col min="6659" max="6659" width="67" style="5" customWidth="1"/>
    <col min="6660" max="6660" width="5.140625" style="5" customWidth="1"/>
    <col min="6661" max="6661" width="5.28515625" style="5" customWidth="1"/>
    <col min="6662" max="6662" width="5.140625" style="5" customWidth="1"/>
    <col min="6663" max="6663" width="16.42578125" style="5" customWidth="1"/>
    <col min="6664" max="6664" width="4.85546875" style="5" customWidth="1"/>
    <col min="6665" max="6665" width="10.42578125" style="5" customWidth="1"/>
    <col min="6666" max="6666" width="10.7109375" style="5" customWidth="1"/>
    <col min="6667" max="6910" width="9.140625" style="5"/>
    <col min="6911" max="6911" width="10.42578125" style="5" customWidth="1"/>
    <col min="6912" max="6912" width="6.7109375" style="5" customWidth="1"/>
    <col min="6913" max="6913" width="5.7109375" style="5" customWidth="1"/>
    <col min="6914" max="6914" width="49.28515625" style="5" customWidth="1"/>
    <col min="6915" max="6915" width="67" style="5" customWidth="1"/>
    <col min="6916" max="6916" width="5.140625" style="5" customWidth="1"/>
    <col min="6917" max="6917" width="5.28515625" style="5" customWidth="1"/>
    <col min="6918" max="6918" width="5.140625" style="5" customWidth="1"/>
    <col min="6919" max="6919" width="16.42578125" style="5" customWidth="1"/>
    <col min="6920" max="6920" width="4.85546875" style="5" customWidth="1"/>
    <col min="6921" max="6921" width="10.42578125" style="5" customWidth="1"/>
    <col min="6922" max="6922" width="10.7109375" style="5" customWidth="1"/>
    <col min="6923" max="7166" width="9.140625" style="5"/>
    <col min="7167" max="7167" width="10.42578125" style="5" customWidth="1"/>
    <col min="7168" max="7168" width="6.7109375" style="5" customWidth="1"/>
    <col min="7169" max="7169" width="5.7109375" style="5" customWidth="1"/>
    <col min="7170" max="7170" width="49.28515625" style="5" customWidth="1"/>
    <col min="7171" max="7171" width="67" style="5" customWidth="1"/>
    <col min="7172" max="7172" width="5.140625" style="5" customWidth="1"/>
    <col min="7173" max="7173" width="5.28515625" style="5" customWidth="1"/>
    <col min="7174" max="7174" width="5.140625" style="5" customWidth="1"/>
    <col min="7175" max="7175" width="16.42578125" style="5" customWidth="1"/>
    <col min="7176" max="7176" width="4.85546875" style="5" customWidth="1"/>
    <col min="7177" max="7177" width="10.42578125" style="5" customWidth="1"/>
    <col min="7178" max="7178" width="10.7109375" style="5" customWidth="1"/>
    <col min="7179" max="7422" width="9.140625" style="5"/>
    <col min="7423" max="7423" width="10.42578125" style="5" customWidth="1"/>
    <col min="7424" max="7424" width="6.7109375" style="5" customWidth="1"/>
    <col min="7425" max="7425" width="5.7109375" style="5" customWidth="1"/>
    <col min="7426" max="7426" width="49.28515625" style="5" customWidth="1"/>
    <col min="7427" max="7427" width="67" style="5" customWidth="1"/>
    <col min="7428" max="7428" width="5.140625" style="5" customWidth="1"/>
    <col min="7429" max="7429" width="5.28515625" style="5" customWidth="1"/>
    <col min="7430" max="7430" width="5.140625" style="5" customWidth="1"/>
    <col min="7431" max="7431" width="16.42578125" style="5" customWidth="1"/>
    <col min="7432" max="7432" width="4.85546875" style="5" customWidth="1"/>
    <col min="7433" max="7433" width="10.42578125" style="5" customWidth="1"/>
    <col min="7434" max="7434" width="10.7109375" style="5" customWidth="1"/>
    <col min="7435" max="7678" width="9.140625" style="5"/>
    <col min="7679" max="7679" width="10.42578125" style="5" customWidth="1"/>
    <col min="7680" max="7680" width="6.7109375" style="5" customWidth="1"/>
    <col min="7681" max="7681" width="5.7109375" style="5" customWidth="1"/>
    <col min="7682" max="7682" width="49.28515625" style="5" customWidth="1"/>
    <col min="7683" max="7683" width="67" style="5" customWidth="1"/>
    <col min="7684" max="7684" width="5.140625" style="5" customWidth="1"/>
    <col min="7685" max="7685" width="5.28515625" style="5" customWidth="1"/>
    <col min="7686" max="7686" width="5.140625" style="5" customWidth="1"/>
    <col min="7687" max="7687" width="16.42578125" style="5" customWidth="1"/>
    <col min="7688" max="7688" width="4.85546875" style="5" customWidth="1"/>
    <col min="7689" max="7689" width="10.42578125" style="5" customWidth="1"/>
    <col min="7690" max="7690" width="10.7109375" style="5" customWidth="1"/>
    <col min="7691" max="7934" width="9.140625" style="5"/>
    <col min="7935" max="7935" width="10.42578125" style="5" customWidth="1"/>
    <col min="7936" max="7936" width="6.7109375" style="5" customWidth="1"/>
    <col min="7937" max="7937" width="5.7109375" style="5" customWidth="1"/>
    <col min="7938" max="7938" width="49.28515625" style="5" customWidth="1"/>
    <col min="7939" max="7939" width="67" style="5" customWidth="1"/>
    <col min="7940" max="7940" width="5.140625" style="5" customWidth="1"/>
    <col min="7941" max="7941" width="5.28515625" style="5" customWidth="1"/>
    <col min="7942" max="7942" width="5.140625" style="5" customWidth="1"/>
    <col min="7943" max="7943" width="16.42578125" style="5" customWidth="1"/>
    <col min="7944" max="7944" width="4.85546875" style="5" customWidth="1"/>
    <col min="7945" max="7945" width="10.42578125" style="5" customWidth="1"/>
    <col min="7946" max="7946" width="10.7109375" style="5" customWidth="1"/>
    <col min="7947" max="8190" width="9.140625" style="5"/>
    <col min="8191" max="8191" width="10.42578125" style="5" customWidth="1"/>
    <col min="8192" max="8192" width="6.7109375" style="5" customWidth="1"/>
    <col min="8193" max="8193" width="5.7109375" style="5" customWidth="1"/>
    <col min="8194" max="8194" width="49.28515625" style="5" customWidth="1"/>
    <col min="8195" max="8195" width="67" style="5" customWidth="1"/>
    <col min="8196" max="8196" width="5.140625" style="5" customWidth="1"/>
    <col min="8197" max="8197" width="5.28515625" style="5" customWidth="1"/>
    <col min="8198" max="8198" width="5.140625" style="5" customWidth="1"/>
    <col min="8199" max="8199" width="16.42578125" style="5" customWidth="1"/>
    <col min="8200" max="8200" width="4.85546875" style="5" customWidth="1"/>
    <col min="8201" max="8201" width="10.42578125" style="5" customWidth="1"/>
    <col min="8202" max="8202" width="10.7109375" style="5" customWidth="1"/>
    <col min="8203" max="8446" width="9.140625" style="5"/>
    <col min="8447" max="8447" width="10.42578125" style="5" customWidth="1"/>
    <col min="8448" max="8448" width="6.7109375" style="5" customWidth="1"/>
    <col min="8449" max="8449" width="5.7109375" style="5" customWidth="1"/>
    <col min="8450" max="8450" width="49.28515625" style="5" customWidth="1"/>
    <col min="8451" max="8451" width="67" style="5" customWidth="1"/>
    <col min="8452" max="8452" width="5.140625" style="5" customWidth="1"/>
    <col min="8453" max="8453" width="5.28515625" style="5" customWidth="1"/>
    <col min="8454" max="8454" width="5.140625" style="5" customWidth="1"/>
    <col min="8455" max="8455" width="16.42578125" style="5" customWidth="1"/>
    <col min="8456" max="8456" width="4.85546875" style="5" customWidth="1"/>
    <col min="8457" max="8457" width="10.42578125" style="5" customWidth="1"/>
    <col min="8458" max="8458" width="10.7109375" style="5" customWidth="1"/>
    <col min="8459" max="8702" width="9.140625" style="5"/>
    <col min="8703" max="8703" width="10.42578125" style="5" customWidth="1"/>
    <col min="8704" max="8704" width="6.7109375" style="5" customWidth="1"/>
    <col min="8705" max="8705" width="5.7109375" style="5" customWidth="1"/>
    <col min="8706" max="8706" width="49.28515625" style="5" customWidth="1"/>
    <col min="8707" max="8707" width="67" style="5" customWidth="1"/>
    <col min="8708" max="8708" width="5.140625" style="5" customWidth="1"/>
    <col min="8709" max="8709" width="5.28515625" style="5" customWidth="1"/>
    <col min="8710" max="8710" width="5.140625" style="5" customWidth="1"/>
    <col min="8711" max="8711" width="16.42578125" style="5" customWidth="1"/>
    <col min="8712" max="8712" width="4.85546875" style="5" customWidth="1"/>
    <col min="8713" max="8713" width="10.42578125" style="5" customWidth="1"/>
    <col min="8714" max="8714" width="10.7109375" style="5" customWidth="1"/>
    <col min="8715" max="8958" width="9.140625" style="5"/>
    <col min="8959" max="8959" width="10.42578125" style="5" customWidth="1"/>
    <col min="8960" max="8960" width="6.7109375" style="5" customWidth="1"/>
    <col min="8961" max="8961" width="5.7109375" style="5" customWidth="1"/>
    <col min="8962" max="8962" width="49.28515625" style="5" customWidth="1"/>
    <col min="8963" max="8963" width="67" style="5" customWidth="1"/>
    <col min="8964" max="8964" width="5.140625" style="5" customWidth="1"/>
    <col min="8965" max="8965" width="5.28515625" style="5" customWidth="1"/>
    <col min="8966" max="8966" width="5.140625" style="5" customWidth="1"/>
    <col min="8967" max="8967" width="16.42578125" style="5" customWidth="1"/>
    <col min="8968" max="8968" width="4.85546875" style="5" customWidth="1"/>
    <col min="8969" max="8969" width="10.42578125" style="5" customWidth="1"/>
    <col min="8970" max="8970" width="10.7109375" style="5" customWidth="1"/>
    <col min="8971" max="9214" width="9.140625" style="5"/>
    <col min="9215" max="9215" width="10.42578125" style="5" customWidth="1"/>
    <col min="9216" max="9216" width="6.7109375" style="5" customWidth="1"/>
    <col min="9217" max="9217" width="5.7109375" style="5" customWidth="1"/>
    <col min="9218" max="9218" width="49.28515625" style="5" customWidth="1"/>
    <col min="9219" max="9219" width="67" style="5" customWidth="1"/>
    <col min="9220" max="9220" width="5.140625" style="5" customWidth="1"/>
    <col min="9221" max="9221" width="5.28515625" style="5" customWidth="1"/>
    <col min="9222" max="9222" width="5.140625" style="5" customWidth="1"/>
    <col min="9223" max="9223" width="16.42578125" style="5" customWidth="1"/>
    <col min="9224" max="9224" width="4.85546875" style="5" customWidth="1"/>
    <col min="9225" max="9225" width="10.42578125" style="5" customWidth="1"/>
    <col min="9226" max="9226" width="10.7109375" style="5" customWidth="1"/>
    <col min="9227" max="9470" width="9.140625" style="5"/>
    <col min="9471" max="9471" width="10.42578125" style="5" customWidth="1"/>
    <col min="9472" max="9472" width="6.7109375" style="5" customWidth="1"/>
    <col min="9473" max="9473" width="5.7109375" style="5" customWidth="1"/>
    <col min="9474" max="9474" width="49.28515625" style="5" customWidth="1"/>
    <col min="9475" max="9475" width="67" style="5" customWidth="1"/>
    <col min="9476" max="9476" width="5.140625" style="5" customWidth="1"/>
    <col min="9477" max="9477" width="5.28515625" style="5" customWidth="1"/>
    <col min="9478" max="9478" width="5.140625" style="5" customWidth="1"/>
    <col min="9479" max="9479" width="16.42578125" style="5" customWidth="1"/>
    <col min="9480" max="9480" width="4.85546875" style="5" customWidth="1"/>
    <col min="9481" max="9481" width="10.42578125" style="5" customWidth="1"/>
    <col min="9482" max="9482" width="10.7109375" style="5" customWidth="1"/>
    <col min="9483" max="9726" width="9.140625" style="5"/>
    <col min="9727" max="9727" width="10.42578125" style="5" customWidth="1"/>
    <col min="9728" max="9728" width="6.7109375" style="5" customWidth="1"/>
    <col min="9729" max="9729" width="5.7109375" style="5" customWidth="1"/>
    <col min="9730" max="9730" width="49.28515625" style="5" customWidth="1"/>
    <col min="9731" max="9731" width="67" style="5" customWidth="1"/>
    <col min="9732" max="9732" width="5.140625" style="5" customWidth="1"/>
    <col min="9733" max="9733" width="5.28515625" style="5" customWidth="1"/>
    <col min="9734" max="9734" width="5.140625" style="5" customWidth="1"/>
    <col min="9735" max="9735" width="16.42578125" style="5" customWidth="1"/>
    <col min="9736" max="9736" width="4.85546875" style="5" customWidth="1"/>
    <col min="9737" max="9737" width="10.42578125" style="5" customWidth="1"/>
    <col min="9738" max="9738" width="10.7109375" style="5" customWidth="1"/>
    <col min="9739" max="9982" width="9.140625" style="5"/>
    <col min="9983" max="9983" width="10.42578125" style="5" customWidth="1"/>
    <col min="9984" max="9984" width="6.7109375" style="5" customWidth="1"/>
    <col min="9985" max="9985" width="5.7109375" style="5" customWidth="1"/>
    <col min="9986" max="9986" width="49.28515625" style="5" customWidth="1"/>
    <col min="9987" max="9987" width="67" style="5" customWidth="1"/>
    <col min="9988" max="9988" width="5.140625" style="5" customWidth="1"/>
    <col min="9989" max="9989" width="5.28515625" style="5" customWidth="1"/>
    <col min="9990" max="9990" width="5.140625" style="5" customWidth="1"/>
    <col min="9991" max="9991" width="16.42578125" style="5" customWidth="1"/>
    <col min="9992" max="9992" width="4.85546875" style="5" customWidth="1"/>
    <col min="9993" max="9993" width="10.42578125" style="5" customWidth="1"/>
    <col min="9994" max="9994" width="10.7109375" style="5" customWidth="1"/>
    <col min="9995" max="10238" width="9.140625" style="5"/>
    <col min="10239" max="10239" width="10.42578125" style="5" customWidth="1"/>
    <col min="10240" max="10240" width="6.7109375" style="5" customWidth="1"/>
    <col min="10241" max="10241" width="5.7109375" style="5" customWidth="1"/>
    <col min="10242" max="10242" width="49.28515625" style="5" customWidth="1"/>
    <col min="10243" max="10243" width="67" style="5" customWidth="1"/>
    <col min="10244" max="10244" width="5.140625" style="5" customWidth="1"/>
    <col min="10245" max="10245" width="5.28515625" style="5" customWidth="1"/>
    <col min="10246" max="10246" width="5.140625" style="5" customWidth="1"/>
    <col min="10247" max="10247" width="16.42578125" style="5" customWidth="1"/>
    <col min="10248" max="10248" width="4.85546875" style="5" customWidth="1"/>
    <col min="10249" max="10249" width="10.42578125" style="5" customWidth="1"/>
    <col min="10250" max="10250" width="10.7109375" style="5" customWidth="1"/>
    <col min="10251" max="10494" width="9.140625" style="5"/>
    <col min="10495" max="10495" width="10.42578125" style="5" customWidth="1"/>
    <col min="10496" max="10496" width="6.7109375" style="5" customWidth="1"/>
    <col min="10497" max="10497" width="5.7109375" style="5" customWidth="1"/>
    <col min="10498" max="10498" width="49.28515625" style="5" customWidth="1"/>
    <col min="10499" max="10499" width="67" style="5" customWidth="1"/>
    <col min="10500" max="10500" width="5.140625" style="5" customWidth="1"/>
    <col min="10501" max="10501" width="5.28515625" style="5" customWidth="1"/>
    <col min="10502" max="10502" width="5.140625" style="5" customWidth="1"/>
    <col min="10503" max="10503" width="16.42578125" style="5" customWidth="1"/>
    <col min="10504" max="10504" width="4.85546875" style="5" customWidth="1"/>
    <col min="10505" max="10505" width="10.42578125" style="5" customWidth="1"/>
    <col min="10506" max="10506" width="10.7109375" style="5" customWidth="1"/>
    <col min="10507" max="10750" width="9.140625" style="5"/>
    <col min="10751" max="10751" width="10.42578125" style="5" customWidth="1"/>
    <col min="10752" max="10752" width="6.7109375" style="5" customWidth="1"/>
    <col min="10753" max="10753" width="5.7109375" style="5" customWidth="1"/>
    <col min="10754" max="10754" width="49.28515625" style="5" customWidth="1"/>
    <col min="10755" max="10755" width="67" style="5" customWidth="1"/>
    <col min="10756" max="10756" width="5.140625" style="5" customWidth="1"/>
    <col min="10757" max="10757" width="5.28515625" style="5" customWidth="1"/>
    <col min="10758" max="10758" width="5.140625" style="5" customWidth="1"/>
    <col min="10759" max="10759" width="16.42578125" style="5" customWidth="1"/>
    <col min="10760" max="10760" width="4.85546875" style="5" customWidth="1"/>
    <col min="10761" max="10761" width="10.42578125" style="5" customWidth="1"/>
    <col min="10762" max="10762" width="10.7109375" style="5" customWidth="1"/>
    <col min="10763" max="11006" width="9.140625" style="5"/>
    <col min="11007" max="11007" width="10.42578125" style="5" customWidth="1"/>
    <col min="11008" max="11008" width="6.7109375" style="5" customWidth="1"/>
    <col min="11009" max="11009" width="5.7109375" style="5" customWidth="1"/>
    <col min="11010" max="11010" width="49.28515625" style="5" customWidth="1"/>
    <col min="11011" max="11011" width="67" style="5" customWidth="1"/>
    <col min="11012" max="11012" width="5.140625" style="5" customWidth="1"/>
    <col min="11013" max="11013" width="5.28515625" style="5" customWidth="1"/>
    <col min="11014" max="11014" width="5.140625" style="5" customWidth="1"/>
    <col min="11015" max="11015" width="16.42578125" style="5" customWidth="1"/>
    <col min="11016" max="11016" width="4.85546875" style="5" customWidth="1"/>
    <col min="11017" max="11017" width="10.42578125" style="5" customWidth="1"/>
    <col min="11018" max="11018" width="10.7109375" style="5" customWidth="1"/>
    <col min="11019" max="11262" width="9.140625" style="5"/>
    <col min="11263" max="11263" width="10.42578125" style="5" customWidth="1"/>
    <col min="11264" max="11264" width="6.7109375" style="5" customWidth="1"/>
    <col min="11265" max="11265" width="5.7109375" style="5" customWidth="1"/>
    <col min="11266" max="11266" width="49.28515625" style="5" customWidth="1"/>
    <col min="11267" max="11267" width="67" style="5" customWidth="1"/>
    <col min="11268" max="11268" width="5.140625" style="5" customWidth="1"/>
    <col min="11269" max="11269" width="5.28515625" style="5" customWidth="1"/>
    <col min="11270" max="11270" width="5.140625" style="5" customWidth="1"/>
    <col min="11271" max="11271" width="16.42578125" style="5" customWidth="1"/>
    <col min="11272" max="11272" width="4.85546875" style="5" customWidth="1"/>
    <col min="11273" max="11273" width="10.42578125" style="5" customWidth="1"/>
    <col min="11274" max="11274" width="10.7109375" style="5" customWidth="1"/>
    <col min="11275" max="11518" width="9.140625" style="5"/>
    <col min="11519" max="11519" width="10.42578125" style="5" customWidth="1"/>
    <col min="11520" max="11520" width="6.7109375" style="5" customWidth="1"/>
    <col min="11521" max="11521" width="5.7109375" style="5" customWidth="1"/>
    <col min="11522" max="11522" width="49.28515625" style="5" customWidth="1"/>
    <col min="11523" max="11523" width="67" style="5" customWidth="1"/>
    <col min="11524" max="11524" width="5.140625" style="5" customWidth="1"/>
    <col min="11525" max="11525" width="5.28515625" style="5" customWidth="1"/>
    <col min="11526" max="11526" width="5.140625" style="5" customWidth="1"/>
    <col min="11527" max="11527" width="16.42578125" style="5" customWidth="1"/>
    <col min="11528" max="11528" width="4.85546875" style="5" customWidth="1"/>
    <col min="11529" max="11529" width="10.42578125" style="5" customWidth="1"/>
    <col min="11530" max="11530" width="10.7109375" style="5" customWidth="1"/>
    <col min="11531" max="11774" width="9.140625" style="5"/>
    <col min="11775" max="11775" width="10.42578125" style="5" customWidth="1"/>
    <col min="11776" max="11776" width="6.7109375" style="5" customWidth="1"/>
    <col min="11777" max="11777" width="5.7109375" style="5" customWidth="1"/>
    <col min="11778" max="11778" width="49.28515625" style="5" customWidth="1"/>
    <col min="11779" max="11779" width="67" style="5" customWidth="1"/>
    <col min="11780" max="11780" width="5.140625" style="5" customWidth="1"/>
    <col min="11781" max="11781" width="5.28515625" style="5" customWidth="1"/>
    <col min="11782" max="11782" width="5.140625" style="5" customWidth="1"/>
    <col min="11783" max="11783" width="16.42578125" style="5" customWidth="1"/>
    <col min="11784" max="11784" width="4.85546875" style="5" customWidth="1"/>
    <col min="11785" max="11785" width="10.42578125" style="5" customWidth="1"/>
    <col min="11786" max="11786" width="10.7109375" style="5" customWidth="1"/>
    <col min="11787" max="12030" width="9.140625" style="5"/>
    <col min="12031" max="12031" width="10.42578125" style="5" customWidth="1"/>
    <col min="12032" max="12032" width="6.7109375" style="5" customWidth="1"/>
    <col min="12033" max="12033" width="5.7109375" style="5" customWidth="1"/>
    <col min="12034" max="12034" width="49.28515625" style="5" customWidth="1"/>
    <col min="12035" max="12035" width="67" style="5" customWidth="1"/>
    <col min="12036" max="12036" width="5.140625" style="5" customWidth="1"/>
    <col min="12037" max="12037" width="5.28515625" style="5" customWidth="1"/>
    <col min="12038" max="12038" width="5.140625" style="5" customWidth="1"/>
    <col min="12039" max="12039" width="16.42578125" style="5" customWidth="1"/>
    <col min="12040" max="12040" width="4.85546875" style="5" customWidth="1"/>
    <col min="12041" max="12041" width="10.42578125" style="5" customWidth="1"/>
    <col min="12042" max="12042" width="10.7109375" style="5" customWidth="1"/>
    <col min="12043" max="12286" width="9.140625" style="5"/>
    <col min="12287" max="12287" width="10.42578125" style="5" customWidth="1"/>
    <col min="12288" max="12288" width="6.7109375" style="5" customWidth="1"/>
    <col min="12289" max="12289" width="5.7109375" style="5" customWidth="1"/>
    <col min="12290" max="12290" width="49.28515625" style="5" customWidth="1"/>
    <col min="12291" max="12291" width="67" style="5" customWidth="1"/>
    <col min="12292" max="12292" width="5.140625" style="5" customWidth="1"/>
    <col min="12293" max="12293" width="5.28515625" style="5" customWidth="1"/>
    <col min="12294" max="12294" width="5.140625" style="5" customWidth="1"/>
    <col min="12295" max="12295" width="16.42578125" style="5" customWidth="1"/>
    <col min="12296" max="12296" width="4.85546875" style="5" customWidth="1"/>
    <col min="12297" max="12297" width="10.42578125" style="5" customWidth="1"/>
    <col min="12298" max="12298" width="10.7109375" style="5" customWidth="1"/>
    <col min="12299" max="12542" width="9.140625" style="5"/>
    <col min="12543" max="12543" width="10.42578125" style="5" customWidth="1"/>
    <col min="12544" max="12544" width="6.7109375" style="5" customWidth="1"/>
    <col min="12545" max="12545" width="5.7109375" style="5" customWidth="1"/>
    <col min="12546" max="12546" width="49.28515625" style="5" customWidth="1"/>
    <col min="12547" max="12547" width="67" style="5" customWidth="1"/>
    <col min="12548" max="12548" width="5.140625" style="5" customWidth="1"/>
    <col min="12549" max="12549" width="5.28515625" style="5" customWidth="1"/>
    <col min="12550" max="12550" width="5.140625" style="5" customWidth="1"/>
    <col min="12551" max="12551" width="16.42578125" style="5" customWidth="1"/>
    <col min="12552" max="12552" width="4.85546875" style="5" customWidth="1"/>
    <col min="12553" max="12553" width="10.42578125" style="5" customWidth="1"/>
    <col min="12554" max="12554" width="10.7109375" style="5" customWidth="1"/>
    <col min="12555" max="12798" width="9.140625" style="5"/>
    <col min="12799" max="12799" width="10.42578125" style="5" customWidth="1"/>
    <col min="12800" max="12800" width="6.7109375" style="5" customWidth="1"/>
    <col min="12801" max="12801" width="5.7109375" style="5" customWidth="1"/>
    <col min="12802" max="12802" width="49.28515625" style="5" customWidth="1"/>
    <col min="12803" max="12803" width="67" style="5" customWidth="1"/>
    <col min="12804" max="12804" width="5.140625" style="5" customWidth="1"/>
    <col min="12805" max="12805" width="5.28515625" style="5" customWidth="1"/>
    <col min="12806" max="12806" width="5.140625" style="5" customWidth="1"/>
    <col min="12807" max="12807" width="16.42578125" style="5" customWidth="1"/>
    <col min="12808" max="12808" width="4.85546875" style="5" customWidth="1"/>
    <col min="12809" max="12809" width="10.42578125" style="5" customWidth="1"/>
    <col min="12810" max="12810" width="10.7109375" style="5" customWidth="1"/>
    <col min="12811" max="13054" width="9.140625" style="5"/>
    <col min="13055" max="13055" width="10.42578125" style="5" customWidth="1"/>
    <col min="13056" max="13056" width="6.7109375" style="5" customWidth="1"/>
    <col min="13057" max="13057" width="5.7109375" style="5" customWidth="1"/>
    <col min="13058" max="13058" width="49.28515625" style="5" customWidth="1"/>
    <col min="13059" max="13059" width="67" style="5" customWidth="1"/>
    <col min="13060" max="13060" width="5.140625" style="5" customWidth="1"/>
    <col min="13061" max="13061" width="5.28515625" style="5" customWidth="1"/>
    <col min="13062" max="13062" width="5.140625" style="5" customWidth="1"/>
    <col min="13063" max="13063" width="16.42578125" style="5" customWidth="1"/>
    <col min="13064" max="13064" width="4.85546875" style="5" customWidth="1"/>
    <col min="13065" max="13065" width="10.42578125" style="5" customWidth="1"/>
    <col min="13066" max="13066" width="10.7109375" style="5" customWidth="1"/>
    <col min="13067" max="13310" width="9.140625" style="5"/>
    <col min="13311" max="13311" width="10.42578125" style="5" customWidth="1"/>
    <col min="13312" max="13312" width="6.7109375" style="5" customWidth="1"/>
    <col min="13313" max="13313" width="5.7109375" style="5" customWidth="1"/>
    <col min="13314" max="13314" width="49.28515625" style="5" customWidth="1"/>
    <col min="13315" max="13315" width="67" style="5" customWidth="1"/>
    <col min="13316" max="13316" width="5.140625" style="5" customWidth="1"/>
    <col min="13317" max="13317" width="5.28515625" style="5" customWidth="1"/>
    <col min="13318" max="13318" width="5.140625" style="5" customWidth="1"/>
    <col min="13319" max="13319" width="16.42578125" style="5" customWidth="1"/>
    <col min="13320" max="13320" width="4.85546875" style="5" customWidth="1"/>
    <col min="13321" max="13321" width="10.42578125" style="5" customWidth="1"/>
    <col min="13322" max="13322" width="10.7109375" style="5" customWidth="1"/>
    <col min="13323" max="13566" width="9.140625" style="5"/>
    <col min="13567" max="13567" width="10.42578125" style="5" customWidth="1"/>
    <col min="13568" max="13568" width="6.7109375" style="5" customWidth="1"/>
    <col min="13569" max="13569" width="5.7109375" style="5" customWidth="1"/>
    <col min="13570" max="13570" width="49.28515625" style="5" customWidth="1"/>
    <col min="13571" max="13571" width="67" style="5" customWidth="1"/>
    <col min="13572" max="13572" width="5.140625" style="5" customWidth="1"/>
    <col min="13573" max="13573" width="5.28515625" style="5" customWidth="1"/>
    <col min="13574" max="13574" width="5.140625" style="5" customWidth="1"/>
    <col min="13575" max="13575" width="16.42578125" style="5" customWidth="1"/>
    <col min="13576" max="13576" width="4.85546875" style="5" customWidth="1"/>
    <col min="13577" max="13577" width="10.42578125" style="5" customWidth="1"/>
    <col min="13578" max="13578" width="10.7109375" style="5" customWidth="1"/>
    <col min="13579" max="13822" width="9.140625" style="5"/>
    <col min="13823" max="13823" width="10.42578125" style="5" customWidth="1"/>
    <col min="13824" max="13824" width="6.7109375" style="5" customWidth="1"/>
    <col min="13825" max="13825" width="5.7109375" style="5" customWidth="1"/>
    <col min="13826" max="13826" width="49.28515625" style="5" customWidth="1"/>
    <col min="13827" max="13827" width="67" style="5" customWidth="1"/>
    <col min="13828" max="13828" width="5.140625" style="5" customWidth="1"/>
    <col min="13829" max="13829" width="5.28515625" style="5" customWidth="1"/>
    <col min="13830" max="13830" width="5.140625" style="5" customWidth="1"/>
    <col min="13831" max="13831" width="16.42578125" style="5" customWidth="1"/>
    <col min="13832" max="13832" width="4.85546875" style="5" customWidth="1"/>
    <col min="13833" max="13833" width="10.42578125" style="5" customWidth="1"/>
    <col min="13834" max="13834" width="10.7109375" style="5" customWidth="1"/>
    <col min="13835" max="14078" width="9.140625" style="5"/>
    <col min="14079" max="14079" width="10.42578125" style="5" customWidth="1"/>
    <col min="14080" max="14080" width="6.7109375" style="5" customWidth="1"/>
    <col min="14081" max="14081" width="5.7109375" style="5" customWidth="1"/>
    <col min="14082" max="14082" width="49.28515625" style="5" customWidth="1"/>
    <col min="14083" max="14083" width="67" style="5" customWidth="1"/>
    <col min="14084" max="14084" width="5.140625" style="5" customWidth="1"/>
    <col min="14085" max="14085" width="5.28515625" style="5" customWidth="1"/>
    <col min="14086" max="14086" width="5.140625" style="5" customWidth="1"/>
    <col min="14087" max="14087" width="16.42578125" style="5" customWidth="1"/>
    <col min="14088" max="14088" width="4.85546875" style="5" customWidth="1"/>
    <col min="14089" max="14089" width="10.42578125" style="5" customWidth="1"/>
    <col min="14090" max="14090" width="10.7109375" style="5" customWidth="1"/>
    <col min="14091" max="14334" width="9.140625" style="5"/>
    <col min="14335" max="14335" width="10.42578125" style="5" customWidth="1"/>
    <col min="14336" max="14336" width="6.7109375" style="5" customWidth="1"/>
    <col min="14337" max="14337" width="5.7109375" style="5" customWidth="1"/>
    <col min="14338" max="14338" width="49.28515625" style="5" customWidth="1"/>
    <col min="14339" max="14339" width="67" style="5" customWidth="1"/>
    <col min="14340" max="14340" width="5.140625" style="5" customWidth="1"/>
    <col min="14341" max="14341" width="5.28515625" style="5" customWidth="1"/>
    <col min="14342" max="14342" width="5.140625" style="5" customWidth="1"/>
    <col min="14343" max="14343" width="16.42578125" style="5" customWidth="1"/>
    <col min="14344" max="14344" width="4.85546875" style="5" customWidth="1"/>
    <col min="14345" max="14345" width="10.42578125" style="5" customWidth="1"/>
    <col min="14346" max="14346" width="10.7109375" style="5" customWidth="1"/>
    <col min="14347" max="14590" width="9.140625" style="5"/>
    <col min="14591" max="14591" width="10.42578125" style="5" customWidth="1"/>
    <col min="14592" max="14592" width="6.7109375" style="5" customWidth="1"/>
    <col min="14593" max="14593" width="5.7109375" style="5" customWidth="1"/>
    <col min="14594" max="14594" width="49.28515625" style="5" customWidth="1"/>
    <col min="14595" max="14595" width="67" style="5" customWidth="1"/>
    <col min="14596" max="14596" width="5.140625" style="5" customWidth="1"/>
    <col min="14597" max="14597" width="5.28515625" style="5" customWidth="1"/>
    <col min="14598" max="14598" width="5.140625" style="5" customWidth="1"/>
    <col min="14599" max="14599" width="16.42578125" style="5" customWidth="1"/>
    <col min="14600" max="14600" width="4.85546875" style="5" customWidth="1"/>
    <col min="14601" max="14601" width="10.42578125" style="5" customWidth="1"/>
    <col min="14602" max="14602" width="10.7109375" style="5" customWidth="1"/>
    <col min="14603" max="14846" width="9.140625" style="5"/>
    <col min="14847" max="14847" width="10.42578125" style="5" customWidth="1"/>
    <col min="14848" max="14848" width="6.7109375" style="5" customWidth="1"/>
    <col min="14849" max="14849" width="5.7109375" style="5" customWidth="1"/>
    <col min="14850" max="14850" width="49.28515625" style="5" customWidth="1"/>
    <col min="14851" max="14851" width="67" style="5" customWidth="1"/>
    <col min="14852" max="14852" width="5.140625" style="5" customWidth="1"/>
    <col min="14853" max="14853" width="5.28515625" style="5" customWidth="1"/>
    <col min="14854" max="14854" width="5.140625" style="5" customWidth="1"/>
    <col min="14855" max="14855" width="16.42578125" style="5" customWidth="1"/>
    <col min="14856" max="14856" width="4.85546875" style="5" customWidth="1"/>
    <col min="14857" max="14857" width="10.42578125" style="5" customWidth="1"/>
    <col min="14858" max="14858" width="10.7109375" style="5" customWidth="1"/>
    <col min="14859" max="15102" width="9.140625" style="5"/>
    <col min="15103" max="15103" width="10.42578125" style="5" customWidth="1"/>
    <col min="15104" max="15104" width="6.7109375" style="5" customWidth="1"/>
    <col min="15105" max="15105" width="5.7109375" style="5" customWidth="1"/>
    <col min="15106" max="15106" width="49.28515625" style="5" customWidth="1"/>
    <col min="15107" max="15107" width="67" style="5" customWidth="1"/>
    <col min="15108" max="15108" width="5.140625" style="5" customWidth="1"/>
    <col min="15109" max="15109" width="5.28515625" style="5" customWidth="1"/>
    <col min="15110" max="15110" width="5.140625" style="5" customWidth="1"/>
    <col min="15111" max="15111" width="16.42578125" style="5" customWidth="1"/>
    <col min="15112" max="15112" width="4.85546875" style="5" customWidth="1"/>
    <col min="15113" max="15113" width="10.42578125" style="5" customWidth="1"/>
    <col min="15114" max="15114" width="10.7109375" style="5" customWidth="1"/>
    <col min="15115" max="15358" width="9.140625" style="5"/>
    <col min="15359" max="15359" width="10.42578125" style="5" customWidth="1"/>
    <col min="15360" max="15360" width="6.7109375" style="5" customWidth="1"/>
    <col min="15361" max="15361" width="5.7109375" style="5" customWidth="1"/>
    <col min="15362" max="15362" width="49.28515625" style="5" customWidth="1"/>
    <col min="15363" max="15363" width="67" style="5" customWidth="1"/>
    <col min="15364" max="15364" width="5.140625" style="5" customWidth="1"/>
    <col min="15365" max="15365" width="5.28515625" style="5" customWidth="1"/>
    <col min="15366" max="15366" width="5.140625" style="5" customWidth="1"/>
    <col min="15367" max="15367" width="16.42578125" style="5" customWidth="1"/>
    <col min="15368" max="15368" width="4.85546875" style="5" customWidth="1"/>
    <col min="15369" max="15369" width="10.42578125" style="5" customWidth="1"/>
    <col min="15370" max="15370" width="10.7109375" style="5" customWidth="1"/>
    <col min="15371" max="15614" width="9.140625" style="5"/>
    <col min="15615" max="15615" width="10.42578125" style="5" customWidth="1"/>
    <col min="15616" max="15616" width="6.7109375" style="5" customWidth="1"/>
    <col min="15617" max="15617" width="5.7109375" style="5" customWidth="1"/>
    <col min="15618" max="15618" width="49.28515625" style="5" customWidth="1"/>
    <col min="15619" max="15619" width="67" style="5" customWidth="1"/>
    <col min="15620" max="15620" width="5.140625" style="5" customWidth="1"/>
    <col min="15621" max="15621" width="5.28515625" style="5" customWidth="1"/>
    <col min="15622" max="15622" width="5.140625" style="5" customWidth="1"/>
    <col min="15623" max="15623" width="16.42578125" style="5" customWidth="1"/>
    <col min="15624" max="15624" width="4.85546875" style="5" customWidth="1"/>
    <col min="15625" max="15625" width="10.42578125" style="5" customWidth="1"/>
    <col min="15626" max="15626" width="10.7109375" style="5" customWidth="1"/>
    <col min="15627" max="15870" width="9.140625" style="5"/>
    <col min="15871" max="15871" width="10.42578125" style="5" customWidth="1"/>
    <col min="15872" max="15872" width="6.7109375" style="5" customWidth="1"/>
    <col min="15873" max="15873" width="5.7109375" style="5" customWidth="1"/>
    <col min="15874" max="15874" width="49.28515625" style="5" customWidth="1"/>
    <col min="15875" max="15875" width="67" style="5" customWidth="1"/>
    <col min="15876" max="15876" width="5.140625" style="5" customWidth="1"/>
    <col min="15877" max="15877" width="5.28515625" style="5" customWidth="1"/>
    <col min="15878" max="15878" width="5.140625" style="5" customWidth="1"/>
    <col min="15879" max="15879" width="16.42578125" style="5" customWidth="1"/>
    <col min="15880" max="15880" width="4.85546875" style="5" customWidth="1"/>
    <col min="15881" max="15881" width="10.42578125" style="5" customWidth="1"/>
    <col min="15882" max="15882" width="10.7109375" style="5" customWidth="1"/>
    <col min="15883" max="16126" width="9.140625" style="5"/>
    <col min="16127" max="16127" width="10.42578125" style="5" customWidth="1"/>
    <col min="16128" max="16128" width="6.7109375" style="5" customWidth="1"/>
    <col min="16129" max="16129" width="5.7109375" style="5" customWidth="1"/>
    <col min="16130" max="16130" width="49.28515625" style="5" customWidth="1"/>
    <col min="16131" max="16131" width="67" style="5" customWidth="1"/>
    <col min="16132" max="16132" width="5.140625" style="5" customWidth="1"/>
    <col min="16133" max="16133" width="5.28515625" style="5" customWidth="1"/>
    <col min="16134" max="16134" width="5.140625" style="5" customWidth="1"/>
    <col min="16135" max="16135" width="16.42578125" style="5" customWidth="1"/>
    <col min="16136" max="16136" width="4.85546875" style="5" customWidth="1"/>
    <col min="16137" max="16137" width="10.42578125" style="5" customWidth="1"/>
    <col min="16138" max="16138" width="10.7109375" style="5" customWidth="1"/>
    <col min="16139" max="16384" width="9.140625" style="5"/>
  </cols>
  <sheetData>
    <row r="1" spans="1:12" s="22" customFormat="1" ht="24.75" customHeight="1" x14ac:dyDescent="0.35">
      <c r="A1" s="44"/>
      <c r="B1" s="45"/>
      <c r="C1" s="45"/>
      <c r="D1" s="46"/>
      <c r="E1" s="44"/>
      <c r="F1" s="44"/>
      <c r="G1" s="111" t="s">
        <v>76</v>
      </c>
      <c r="H1" s="52"/>
      <c r="I1" s="52"/>
      <c r="J1" s="47"/>
      <c r="K1" s="60"/>
      <c r="L1" s="61"/>
    </row>
    <row r="2" spans="1:12" s="41" customFormat="1" ht="18" customHeight="1" x14ac:dyDescent="0.35">
      <c r="A2" s="48"/>
      <c r="B2" s="49"/>
      <c r="C2" s="49"/>
      <c r="D2" s="48"/>
      <c r="E2" s="48"/>
      <c r="F2" s="48"/>
      <c r="G2" s="123" t="s">
        <v>88</v>
      </c>
      <c r="H2" s="123"/>
      <c r="I2" s="123"/>
      <c r="J2" s="123"/>
      <c r="K2" s="123"/>
      <c r="L2" s="50"/>
    </row>
    <row r="3" spans="1:12" s="22" customFormat="1" ht="20.25" customHeight="1" x14ac:dyDescent="0.35">
      <c r="A3" s="44"/>
      <c r="B3" s="45"/>
      <c r="C3" s="45"/>
      <c r="D3" s="44"/>
      <c r="E3" s="44"/>
      <c r="F3" s="44"/>
      <c r="G3" s="124" t="s">
        <v>89</v>
      </c>
      <c r="H3" s="124"/>
      <c r="I3" s="124"/>
      <c r="J3" s="51"/>
      <c r="K3" s="50"/>
      <c r="L3" s="50"/>
    </row>
    <row r="4" spans="1:12" s="22" customFormat="1" ht="39.75" customHeight="1" x14ac:dyDescent="0.35">
      <c r="A4" s="126" t="s">
        <v>11</v>
      </c>
      <c r="B4" s="127"/>
      <c r="C4" s="127"/>
      <c r="D4" s="127"/>
      <c r="E4" s="127"/>
      <c r="F4" s="127"/>
      <c r="G4" s="127"/>
      <c r="H4" s="127"/>
      <c r="I4" s="127"/>
      <c r="J4" s="127"/>
      <c r="K4" s="44"/>
    </row>
    <row r="5" spans="1:12" s="22" customFormat="1" ht="33" customHeight="1" x14ac:dyDescent="0.35">
      <c r="A5" s="126" t="s">
        <v>21</v>
      </c>
      <c r="B5" s="131"/>
      <c r="C5" s="131"/>
      <c r="D5" s="131"/>
      <c r="E5" s="131"/>
      <c r="F5" s="131"/>
      <c r="G5" s="131"/>
      <c r="H5" s="131"/>
      <c r="I5" s="131"/>
      <c r="J5" s="131"/>
      <c r="K5" s="44"/>
    </row>
    <row r="6" spans="1:12" ht="21" customHeight="1" x14ac:dyDescent="0.3">
      <c r="A6" s="128" t="s">
        <v>12</v>
      </c>
      <c r="B6" s="128"/>
      <c r="C6" s="128"/>
      <c r="D6" s="129"/>
      <c r="E6" s="129"/>
      <c r="F6" s="129"/>
      <c r="G6" s="112"/>
      <c r="H6" s="23"/>
      <c r="I6" s="23"/>
      <c r="J6" s="81"/>
      <c r="K6" s="82"/>
    </row>
    <row r="7" spans="1:12" ht="16.5" customHeight="1" x14ac:dyDescent="0.25">
      <c r="A7" s="130" t="s">
        <v>0</v>
      </c>
      <c r="B7" s="130"/>
      <c r="C7" s="130"/>
      <c r="D7" s="83"/>
      <c r="E7" s="6"/>
      <c r="F7" s="6"/>
      <c r="G7" s="113"/>
      <c r="H7" s="24"/>
      <c r="I7" s="25"/>
      <c r="J7" s="7" t="s">
        <v>13</v>
      </c>
      <c r="K7" s="82"/>
    </row>
    <row r="8" spans="1:12" s="21" customFormat="1" ht="129.75" customHeight="1" x14ac:dyDescent="0.25">
      <c r="A8" s="36" t="s">
        <v>1</v>
      </c>
      <c r="B8" s="36" t="s">
        <v>2</v>
      </c>
      <c r="C8" s="36" t="s">
        <v>3</v>
      </c>
      <c r="D8" s="36" t="s">
        <v>4</v>
      </c>
      <c r="E8" s="2" t="s">
        <v>6</v>
      </c>
      <c r="F8" s="2" t="s">
        <v>7</v>
      </c>
      <c r="G8" s="114" t="s">
        <v>8</v>
      </c>
      <c r="H8" s="35" t="s">
        <v>9</v>
      </c>
      <c r="I8" s="2" t="s">
        <v>16</v>
      </c>
      <c r="J8" s="2" t="s">
        <v>10</v>
      </c>
      <c r="K8" s="84"/>
    </row>
    <row r="9" spans="1:12" s="9" customFormat="1" ht="26.25" customHeight="1" x14ac:dyDescent="0.25">
      <c r="A9" s="37">
        <v>1</v>
      </c>
      <c r="B9" s="37">
        <v>2</v>
      </c>
      <c r="C9" s="37">
        <v>3</v>
      </c>
      <c r="D9" s="37">
        <v>4</v>
      </c>
      <c r="E9" s="1">
        <v>5</v>
      </c>
      <c r="F9" s="1">
        <v>6</v>
      </c>
      <c r="G9" s="115">
        <v>7</v>
      </c>
      <c r="H9" s="26">
        <v>8</v>
      </c>
      <c r="I9" s="26">
        <v>9</v>
      </c>
      <c r="J9" s="8">
        <v>10</v>
      </c>
      <c r="K9" s="85"/>
    </row>
    <row r="10" spans="1:12" s="43" customFormat="1" ht="33.75" customHeight="1" x14ac:dyDescent="0.25">
      <c r="A10" s="53" t="s">
        <v>15</v>
      </c>
      <c r="B10" s="86"/>
      <c r="C10" s="86"/>
      <c r="D10" s="87" t="s">
        <v>14</v>
      </c>
      <c r="E10" s="88"/>
      <c r="F10" s="88"/>
      <c r="G10" s="65">
        <f>G11+G12+G13+G14+G15</f>
        <v>599622</v>
      </c>
      <c r="H10" s="65">
        <f>H11+H12+H13+H14+H15</f>
        <v>599622</v>
      </c>
      <c r="I10" s="65">
        <f>I11+I12+I13+I14+I15</f>
        <v>599622</v>
      </c>
      <c r="J10" s="89"/>
      <c r="K10" s="90"/>
      <c r="L10" s="56"/>
    </row>
    <row r="11" spans="1:12" s="43" customFormat="1" ht="129" customHeight="1" x14ac:dyDescent="0.25">
      <c r="A11" s="78" t="s">
        <v>57</v>
      </c>
      <c r="B11" s="40" t="s">
        <v>58</v>
      </c>
      <c r="C11" s="79" t="s">
        <v>59</v>
      </c>
      <c r="D11" s="79" t="s">
        <v>60</v>
      </c>
      <c r="E11" s="108" t="s">
        <v>65</v>
      </c>
      <c r="F11" s="80" t="s">
        <v>20</v>
      </c>
      <c r="G11" s="62">
        <v>45000</v>
      </c>
      <c r="H11" s="62">
        <v>45000</v>
      </c>
      <c r="I11" s="62">
        <v>45000</v>
      </c>
      <c r="J11" s="89"/>
      <c r="K11" s="90"/>
      <c r="L11" s="56"/>
    </row>
    <row r="12" spans="1:12" s="43" customFormat="1" ht="69.75" customHeight="1" x14ac:dyDescent="0.25">
      <c r="A12" s="78">
        <v>113121</v>
      </c>
      <c r="B12" s="40" t="s">
        <v>85</v>
      </c>
      <c r="C12" s="69">
        <v>1040</v>
      </c>
      <c r="D12" s="79" t="s">
        <v>86</v>
      </c>
      <c r="E12" s="108" t="s">
        <v>87</v>
      </c>
      <c r="F12" s="80" t="s">
        <v>20</v>
      </c>
      <c r="G12" s="62">
        <v>50000</v>
      </c>
      <c r="H12" s="62">
        <v>50000</v>
      </c>
      <c r="I12" s="62">
        <v>50000</v>
      </c>
      <c r="J12" s="89"/>
      <c r="K12" s="90"/>
      <c r="L12" s="56"/>
    </row>
    <row r="13" spans="1:12" s="43" customFormat="1" ht="105.75" customHeight="1" x14ac:dyDescent="0.25">
      <c r="A13" s="40" t="s">
        <v>17</v>
      </c>
      <c r="B13" s="68">
        <v>3104</v>
      </c>
      <c r="C13" s="69">
        <v>1020</v>
      </c>
      <c r="D13" s="70" t="s">
        <v>18</v>
      </c>
      <c r="E13" s="107" t="s">
        <v>19</v>
      </c>
      <c r="F13" s="80" t="s">
        <v>20</v>
      </c>
      <c r="G13" s="62">
        <f>H13</f>
        <v>26622</v>
      </c>
      <c r="H13" s="62">
        <v>26622</v>
      </c>
      <c r="I13" s="62">
        <v>26622</v>
      </c>
      <c r="J13" s="89"/>
      <c r="K13" s="90"/>
      <c r="L13" s="56"/>
    </row>
    <row r="14" spans="1:12" s="43" customFormat="1" ht="77.25" customHeight="1" x14ac:dyDescent="0.25">
      <c r="A14" s="40" t="s">
        <v>42</v>
      </c>
      <c r="B14" s="68">
        <v>2010</v>
      </c>
      <c r="C14" s="69">
        <v>2010</v>
      </c>
      <c r="D14" s="71" t="s">
        <v>43</v>
      </c>
      <c r="E14" s="105" t="s">
        <v>44</v>
      </c>
      <c r="F14" s="80" t="s">
        <v>37</v>
      </c>
      <c r="G14" s="62">
        <f>439263-11263</f>
        <v>428000</v>
      </c>
      <c r="H14" s="62">
        <f>439263-11263</f>
        <v>428000</v>
      </c>
      <c r="I14" s="62">
        <f>439263-11263</f>
        <v>428000</v>
      </c>
      <c r="J14" s="89"/>
      <c r="K14" s="90"/>
      <c r="L14" s="56"/>
    </row>
    <row r="15" spans="1:12" s="43" customFormat="1" ht="94.5" customHeight="1" x14ac:dyDescent="0.25">
      <c r="A15" s="40" t="s">
        <v>33</v>
      </c>
      <c r="B15" s="68">
        <v>8110</v>
      </c>
      <c r="C15" s="40" t="s">
        <v>35</v>
      </c>
      <c r="D15" s="70" t="s">
        <v>36</v>
      </c>
      <c r="E15" s="107" t="s">
        <v>34</v>
      </c>
      <c r="F15" s="80" t="s">
        <v>20</v>
      </c>
      <c r="G15" s="62">
        <v>50000</v>
      </c>
      <c r="H15" s="62">
        <v>50000</v>
      </c>
      <c r="I15" s="62">
        <v>50000</v>
      </c>
      <c r="J15" s="89"/>
      <c r="K15" s="90"/>
      <c r="L15" s="56"/>
    </row>
    <row r="16" spans="1:12" s="43" customFormat="1" ht="54" customHeight="1" x14ac:dyDescent="0.25">
      <c r="A16" s="53" t="s">
        <v>22</v>
      </c>
      <c r="B16" s="86"/>
      <c r="C16" s="86"/>
      <c r="D16" s="87" t="s">
        <v>23</v>
      </c>
      <c r="E16" s="88"/>
      <c r="F16" s="88"/>
      <c r="G16" s="65">
        <f>SUM(G17:G46)</f>
        <v>5439767</v>
      </c>
      <c r="H16" s="65">
        <f>SUM(H17:H46)</f>
        <v>5439767</v>
      </c>
      <c r="I16" s="65">
        <f>SUM(I17:I46)</f>
        <v>5439767</v>
      </c>
      <c r="J16" s="89"/>
      <c r="K16" s="90"/>
      <c r="L16" s="56"/>
    </row>
    <row r="17" spans="1:12" s="59" customFormat="1" ht="79.5" customHeight="1" x14ac:dyDescent="0.25">
      <c r="A17" s="57" t="s">
        <v>24</v>
      </c>
      <c r="B17" s="73">
        <v>1021</v>
      </c>
      <c r="C17" s="73">
        <v>1021</v>
      </c>
      <c r="D17" s="91" t="s">
        <v>25</v>
      </c>
      <c r="E17" s="104" t="s">
        <v>29</v>
      </c>
      <c r="F17" s="80" t="s">
        <v>20</v>
      </c>
      <c r="G17" s="62">
        <f t="shared" ref="G17:G41" si="0">H17</f>
        <v>40000</v>
      </c>
      <c r="H17" s="62">
        <f>I17</f>
        <v>40000</v>
      </c>
      <c r="I17" s="62">
        <v>40000</v>
      </c>
      <c r="J17" s="92"/>
      <c r="K17" s="93"/>
      <c r="L17" s="58"/>
    </row>
    <row r="18" spans="1:12" s="67" customFormat="1" ht="79.5" customHeight="1" x14ac:dyDescent="0.25">
      <c r="A18" s="57"/>
      <c r="B18" s="73"/>
      <c r="C18" s="73"/>
      <c r="D18" s="91"/>
      <c r="E18" s="104" t="s">
        <v>51</v>
      </c>
      <c r="F18" s="80" t="s">
        <v>20</v>
      </c>
      <c r="G18" s="62">
        <v>70000</v>
      </c>
      <c r="H18" s="62">
        <v>70000</v>
      </c>
      <c r="I18" s="62">
        <v>70000</v>
      </c>
      <c r="J18" s="92"/>
      <c r="K18" s="93"/>
      <c r="L18" s="66"/>
    </row>
    <row r="19" spans="1:12" s="67" customFormat="1" ht="79.5" customHeight="1" x14ac:dyDescent="0.25">
      <c r="A19" s="57"/>
      <c r="B19" s="73"/>
      <c r="C19" s="73"/>
      <c r="D19" s="91"/>
      <c r="E19" s="104" t="s">
        <v>70</v>
      </c>
      <c r="F19" s="80">
        <v>2024</v>
      </c>
      <c r="G19" s="62">
        <v>14000</v>
      </c>
      <c r="H19" s="62">
        <v>14000</v>
      </c>
      <c r="I19" s="62">
        <v>14000</v>
      </c>
      <c r="J19" s="92"/>
      <c r="K19" s="93"/>
      <c r="L19" s="66"/>
    </row>
    <row r="20" spans="1:12" s="67" customFormat="1" ht="79.5" customHeight="1" x14ac:dyDescent="0.25">
      <c r="A20" s="57"/>
      <c r="B20" s="73"/>
      <c r="C20" s="73"/>
      <c r="D20" s="91"/>
      <c r="E20" s="104" t="s">
        <v>77</v>
      </c>
      <c r="F20" s="80">
        <v>2024</v>
      </c>
      <c r="G20" s="62">
        <v>20000</v>
      </c>
      <c r="H20" s="62">
        <v>20000</v>
      </c>
      <c r="I20" s="62">
        <v>20000</v>
      </c>
      <c r="J20" s="92"/>
      <c r="K20" s="93"/>
      <c r="L20" s="66"/>
    </row>
    <row r="21" spans="1:12" s="64" customFormat="1" ht="79.5" customHeight="1" x14ac:dyDescent="0.25">
      <c r="A21" s="57"/>
      <c r="B21" s="73"/>
      <c r="C21" s="73"/>
      <c r="D21" s="91"/>
      <c r="E21" s="104" t="s">
        <v>82</v>
      </c>
      <c r="F21" s="80">
        <v>2024</v>
      </c>
      <c r="G21" s="62">
        <v>200000</v>
      </c>
      <c r="H21" s="62">
        <v>200000</v>
      </c>
      <c r="I21" s="62">
        <v>200000</v>
      </c>
      <c r="J21" s="92"/>
      <c r="K21" s="93"/>
      <c r="L21" s="63"/>
    </row>
    <row r="22" spans="1:12" s="137" customFormat="1" ht="79.5" customHeight="1" x14ac:dyDescent="0.25">
      <c r="A22" s="40"/>
      <c r="B22" s="68"/>
      <c r="C22" s="68"/>
      <c r="D22" s="132"/>
      <c r="E22" s="141" t="s">
        <v>94</v>
      </c>
      <c r="F22" s="80">
        <v>2024</v>
      </c>
      <c r="G22" s="62">
        <v>95000</v>
      </c>
      <c r="H22" s="62">
        <v>95000</v>
      </c>
      <c r="I22" s="62">
        <v>95000</v>
      </c>
      <c r="J22" s="134"/>
      <c r="K22" s="135"/>
      <c r="L22" s="136"/>
    </row>
    <row r="23" spans="1:12" s="137" customFormat="1" ht="79.5" customHeight="1" x14ac:dyDescent="0.25">
      <c r="A23" s="40"/>
      <c r="B23" s="68"/>
      <c r="C23" s="68"/>
      <c r="D23" s="132"/>
      <c r="E23" s="141" t="s">
        <v>95</v>
      </c>
      <c r="F23" s="80">
        <v>2024</v>
      </c>
      <c r="G23" s="62">
        <v>19700</v>
      </c>
      <c r="H23" s="62">
        <v>19700</v>
      </c>
      <c r="I23" s="62">
        <v>19700</v>
      </c>
      <c r="J23" s="134"/>
      <c r="K23" s="135"/>
      <c r="L23" s="136"/>
    </row>
    <row r="24" spans="1:12" s="59" customFormat="1" ht="98.25" customHeight="1" x14ac:dyDescent="0.25">
      <c r="A24" s="57"/>
      <c r="B24" s="73"/>
      <c r="C24" s="73"/>
      <c r="D24" s="91"/>
      <c r="E24" s="104" t="s">
        <v>31</v>
      </c>
      <c r="F24" s="80" t="s">
        <v>20</v>
      </c>
      <c r="G24" s="62">
        <v>290000</v>
      </c>
      <c r="H24" s="62">
        <v>290000</v>
      </c>
      <c r="I24" s="62">
        <v>290000</v>
      </c>
      <c r="J24" s="92"/>
      <c r="K24" s="93"/>
      <c r="L24" s="58"/>
    </row>
    <row r="25" spans="1:12" s="59" customFormat="1" ht="79.5" customHeight="1" x14ac:dyDescent="0.25">
      <c r="A25" s="57"/>
      <c r="B25" s="73"/>
      <c r="C25" s="73"/>
      <c r="D25" s="91"/>
      <c r="E25" s="104" t="s">
        <v>32</v>
      </c>
      <c r="F25" s="80" t="s">
        <v>20</v>
      </c>
      <c r="G25" s="62">
        <v>231252</v>
      </c>
      <c r="H25" s="62">
        <v>231252</v>
      </c>
      <c r="I25" s="62">
        <f>H25</f>
        <v>231252</v>
      </c>
      <c r="J25" s="92"/>
      <c r="K25" s="93"/>
      <c r="L25" s="58"/>
    </row>
    <row r="26" spans="1:12" s="59" customFormat="1" ht="79.5" customHeight="1" x14ac:dyDescent="0.25">
      <c r="A26" s="57"/>
      <c r="B26" s="73"/>
      <c r="C26" s="73"/>
      <c r="D26" s="91"/>
      <c r="E26" s="104" t="s">
        <v>45</v>
      </c>
      <c r="F26" s="80" t="s">
        <v>20</v>
      </c>
      <c r="G26" s="62">
        <v>19900</v>
      </c>
      <c r="H26" s="62">
        <v>19900</v>
      </c>
      <c r="I26" s="62">
        <f>H26</f>
        <v>19900</v>
      </c>
      <c r="J26" s="92"/>
      <c r="K26" s="93"/>
      <c r="L26" s="58"/>
    </row>
    <row r="27" spans="1:12" s="59" customFormat="1" ht="79.5" customHeight="1" x14ac:dyDescent="0.25">
      <c r="A27" s="57"/>
      <c r="B27" s="73"/>
      <c r="C27" s="73"/>
      <c r="D27" s="91"/>
      <c r="E27" s="105" t="s">
        <v>38</v>
      </c>
      <c r="F27" s="80" t="s">
        <v>37</v>
      </c>
      <c r="G27" s="62">
        <v>400000</v>
      </c>
      <c r="H27" s="62">
        <v>400000</v>
      </c>
      <c r="I27" s="62">
        <v>400000</v>
      </c>
      <c r="J27" s="92"/>
      <c r="K27" s="93"/>
      <c r="L27" s="58"/>
    </row>
    <row r="28" spans="1:12" s="59" customFormat="1" ht="79.5" customHeight="1" x14ac:dyDescent="0.25">
      <c r="A28" s="57"/>
      <c r="B28" s="73"/>
      <c r="C28" s="73"/>
      <c r="D28" s="91"/>
      <c r="E28" s="105" t="s">
        <v>46</v>
      </c>
      <c r="F28" s="80" t="s">
        <v>37</v>
      </c>
      <c r="G28" s="62">
        <v>300000</v>
      </c>
      <c r="H28" s="62">
        <v>300000</v>
      </c>
      <c r="I28" s="62">
        <v>300000</v>
      </c>
      <c r="J28" s="92"/>
      <c r="K28" s="93"/>
      <c r="L28" s="58"/>
    </row>
    <row r="29" spans="1:12" s="137" customFormat="1" ht="79.5" customHeight="1" x14ac:dyDescent="0.25">
      <c r="A29" s="40"/>
      <c r="B29" s="68"/>
      <c r="C29" s="68"/>
      <c r="D29" s="132"/>
      <c r="E29" s="133" t="s">
        <v>66</v>
      </c>
      <c r="F29" s="77" t="s">
        <v>37</v>
      </c>
      <c r="G29" s="76">
        <f>500000-104000</f>
        <v>396000</v>
      </c>
      <c r="H29" s="76">
        <f>500000-104000</f>
        <v>396000</v>
      </c>
      <c r="I29" s="76">
        <f>500000-104000</f>
        <v>396000</v>
      </c>
      <c r="J29" s="134"/>
      <c r="K29" s="135"/>
      <c r="L29" s="136"/>
    </row>
    <row r="30" spans="1:12" s="137" customFormat="1" ht="131.25" customHeight="1" x14ac:dyDescent="0.25">
      <c r="A30" s="138" t="s">
        <v>40</v>
      </c>
      <c r="B30" s="138" t="s">
        <v>91</v>
      </c>
      <c r="C30" s="139" t="s">
        <v>92</v>
      </c>
      <c r="D30" s="139" t="s">
        <v>90</v>
      </c>
      <c r="E30" s="140" t="s">
        <v>93</v>
      </c>
      <c r="F30" s="77" t="s">
        <v>37</v>
      </c>
      <c r="G30" s="76">
        <f>H30</f>
        <v>38544</v>
      </c>
      <c r="H30" s="76">
        <v>38544</v>
      </c>
      <c r="I30" s="76">
        <v>38544</v>
      </c>
      <c r="J30" s="134"/>
      <c r="K30" s="135"/>
      <c r="L30" s="136"/>
    </row>
    <row r="31" spans="1:12" s="64" customFormat="1" ht="79.5" customHeight="1" x14ac:dyDescent="0.25">
      <c r="A31" s="57" t="s">
        <v>24</v>
      </c>
      <c r="B31" s="73">
        <v>1010</v>
      </c>
      <c r="C31" s="73">
        <v>1010</v>
      </c>
      <c r="D31" s="79" t="s">
        <v>71</v>
      </c>
      <c r="E31" s="105" t="s">
        <v>72</v>
      </c>
      <c r="F31" s="77" t="s">
        <v>69</v>
      </c>
      <c r="G31" s="76">
        <v>10000</v>
      </c>
      <c r="H31" s="76">
        <v>10000</v>
      </c>
      <c r="I31" s="76">
        <v>10000</v>
      </c>
      <c r="J31" s="92"/>
      <c r="K31" s="93"/>
      <c r="L31" s="63"/>
    </row>
    <row r="32" spans="1:12" s="64" customFormat="1" ht="79.5" customHeight="1" x14ac:dyDescent="0.25">
      <c r="A32" s="57"/>
      <c r="B32" s="73"/>
      <c r="C32" s="73"/>
      <c r="D32" s="79"/>
      <c r="E32" s="104" t="s">
        <v>82</v>
      </c>
      <c r="F32" s="77">
        <v>2024</v>
      </c>
      <c r="G32" s="76">
        <v>100000</v>
      </c>
      <c r="H32" s="76">
        <v>100000</v>
      </c>
      <c r="I32" s="76">
        <v>100000</v>
      </c>
      <c r="J32" s="92"/>
      <c r="K32" s="93"/>
      <c r="L32" s="63"/>
    </row>
    <row r="33" spans="1:12" s="64" customFormat="1" ht="79.5" customHeight="1" x14ac:dyDescent="0.25">
      <c r="A33" s="57"/>
      <c r="B33" s="73"/>
      <c r="C33" s="73"/>
      <c r="D33" s="79"/>
      <c r="E33" s="104" t="s">
        <v>83</v>
      </c>
      <c r="F33" s="77">
        <v>2024</v>
      </c>
      <c r="G33" s="76">
        <v>15000</v>
      </c>
      <c r="H33" s="76">
        <v>15000</v>
      </c>
      <c r="I33" s="76">
        <v>15000</v>
      </c>
      <c r="J33" s="92"/>
      <c r="K33" s="93"/>
      <c r="L33" s="63"/>
    </row>
    <row r="34" spans="1:12" s="64" customFormat="1" ht="285.75" customHeight="1" x14ac:dyDescent="0.25">
      <c r="A34" s="101" t="s">
        <v>78</v>
      </c>
      <c r="B34" s="101" t="s">
        <v>79</v>
      </c>
      <c r="C34" s="102" t="s">
        <v>48</v>
      </c>
      <c r="D34" s="103" t="s">
        <v>80</v>
      </c>
      <c r="E34" s="109" t="s">
        <v>81</v>
      </c>
      <c r="F34" s="77" t="s">
        <v>37</v>
      </c>
      <c r="G34" s="76">
        <f>1515053-25200</f>
        <v>1489853</v>
      </c>
      <c r="H34" s="76">
        <f>G34</f>
        <v>1489853</v>
      </c>
      <c r="I34" s="76">
        <f>G34</f>
        <v>1489853</v>
      </c>
      <c r="J34" s="92"/>
      <c r="K34" s="93"/>
      <c r="L34" s="63"/>
    </row>
    <row r="35" spans="1:12" s="64" customFormat="1" ht="305.25" customHeight="1" x14ac:dyDescent="0.25">
      <c r="A35" s="78" t="s">
        <v>73</v>
      </c>
      <c r="B35" s="78" t="s">
        <v>74</v>
      </c>
      <c r="C35" s="79" t="s">
        <v>48</v>
      </c>
      <c r="D35" s="79" t="s">
        <v>75</v>
      </c>
      <c r="E35" s="4" t="s">
        <v>81</v>
      </c>
      <c r="F35" s="77" t="s">
        <v>37</v>
      </c>
      <c r="G35" s="76">
        <f>168340-2800</f>
        <v>165540</v>
      </c>
      <c r="H35" s="76">
        <f>G35</f>
        <v>165540</v>
      </c>
      <c r="I35" s="76">
        <f>G35</f>
        <v>165540</v>
      </c>
      <c r="J35" s="92"/>
      <c r="K35" s="93"/>
      <c r="L35" s="63"/>
    </row>
    <row r="36" spans="1:12" s="64" customFormat="1" ht="210.75" customHeight="1" x14ac:dyDescent="0.25">
      <c r="A36" s="57" t="s">
        <v>47</v>
      </c>
      <c r="B36" s="73">
        <v>1291</v>
      </c>
      <c r="C36" s="57" t="s">
        <v>48</v>
      </c>
      <c r="D36" s="110" t="s">
        <v>49</v>
      </c>
      <c r="E36" s="108" t="s">
        <v>50</v>
      </c>
      <c r="F36" s="77">
        <v>2024</v>
      </c>
      <c r="G36" s="76">
        <v>1360</v>
      </c>
      <c r="H36" s="76">
        <v>1360</v>
      </c>
      <c r="I36" s="76">
        <v>1360</v>
      </c>
      <c r="J36" s="92"/>
      <c r="K36" s="93"/>
      <c r="L36" s="63"/>
    </row>
    <row r="37" spans="1:12" s="64" customFormat="1" ht="175.5" customHeight="1" x14ac:dyDescent="0.25">
      <c r="A37" s="57" t="s">
        <v>47</v>
      </c>
      <c r="B37" s="73">
        <v>1291</v>
      </c>
      <c r="C37" s="57" t="s">
        <v>48</v>
      </c>
      <c r="D37" s="72" t="s">
        <v>49</v>
      </c>
      <c r="E37" s="106" t="s">
        <v>56</v>
      </c>
      <c r="F37" s="80">
        <v>2024</v>
      </c>
      <c r="G37" s="62">
        <v>150483</v>
      </c>
      <c r="H37" s="62">
        <v>150483</v>
      </c>
      <c r="I37" s="62">
        <v>150483</v>
      </c>
      <c r="J37" s="92"/>
      <c r="K37" s="93"/>
      <c r="L37" s="63"/>
    </row>
    <row r="38" spans="1:12" s="64" customFormat="1" ht="175.5" customHeight="1" x14ac:dyDescent="0.25">
      <c r="A38" s="57" t="s">
        <v>47</v>
      </c>
      <c r="B38" s="73">
        <v>1291</v>
      </c>
      <c r="C38" s="57" t="s">
        <v>48</v>
      </c>
      <c r="D38" s="72" t="s">
        <v>49</v>
      </c>
      <c r="E38" s="106" t="s">
        <v>84</v>
      </c>
      <c r="F38" s="80">
        <v>2024</v>
      </c>
      <c r="G38" s="62">
        <v>136135</v>
      </c>
      <c r="H38" s="62">
        <v>136135</v>
      </c>
      <c r="I38" s="62">
        <v>136135</v>
      </c>
      <c r="J38" s="92"/>
      <c r="K38" s="93"/>
      <c r="L38" s="63"/>
    </row>
    <row r="39" spans="1:12" s="59" customFormat="1" ht="174.75" customHeight="1" x14ac:dyDescent="0.25">
      <c r="A39" s="57" t="s">
        <v>40</v>
      </c>
      <c r="B39" s="73">
        <v>1070</v>
      </c>
      <c r="C39" s="73">
        <v>1070</v>
      </c>
      <c r="D39" s="72" t="s">
        <v>41</v>
      </c>
      <c r="E39" s="108" t="s">
        <v>39</v>
      </c>
      <c r="F39" s="80" t="s">
        <v>37</v>
      </c>
      <c r="G39" s="62">
        <v>54000</v>
      </c>
      <c r="H39" s="62">
        <v>54000</v>
      </c>
      <c r="I39" s="62">
        <v>54000</v>
      </c>
      <c r="J39" s="92"/>
      <c r="K39" s="93"/>
      <c r="L39" s="58"/>
    </row>
    <row r="40" spans="1:12" s="59" customFormat="1" ht="135" customHeight="1" x14ac:dyDescent="0.25">
      <c r="A40" s="57" t="s">
        <v>26</v>
      </c>
      <c r="B40" s="73">
        <v>4081</v>
      </c>
      <c r="C40" s="73">
        <v>829</v>
      </c>
      <c r="D40" s="91" t="s">
        <v>27</v>
      </c>
      <c r="E40" s="108" t="s">
        <v>28</v>
      </c>
      <c r="F40" s="80" t="s">
        <v>20</v>
      </c>
      <c r="G40" s="62">
        <f t="shared" si="0"/>
        <v>40000</v>
      </c>
      <c r="H40" s="62">
        <f>I40</f>
        <v>40000</v>
      </c>
      <c r="I40" s="62">
        <v>40000</v>
      </c>
      <c r="J40" s="92"/>
      <c r="K40" s="93"/>
      <c r="L40" s="58"/>
    </row>
    <row r="41" spans="1:12" s="59" customFormat="1" ht="66.75" customHeight="1" x14ac:dyDescent="0.25">
      <c r="A41" s="57"/>
      <c r="B41" s="73"/>
      <c r="C41" s="73"/>
      <c r="D41" s="94"/>
      <c r="E41" s="108" t="s">
        <v>30</v>
      </c>
      <c r="F41" s="80" t="s">
        <v>20</v>
      </c>
      <c r="G41" s="62">
        <f t="shared" si="0"/>
        <v>300000</v>
      </c>
      <c r="H41" s="62">
        <f>I41</f>
        <v>300000</v>
      </c>
      <c r="I41" s="62">
        <v>300000</v>
      </c>
      <c r="J41" s="92"/>
      <c r="K41" s="93"/>
      <c r="L41" s="58"/>
    </row>
    <row r="42" spans="1:12" s="64" customFormat="1" ht="117.75" customHeight="1" x14ac:dyDescent="0.25">
      <c r="A42" s="118" t="s">
        <v>61</v>
      </c>
      <c r="B42" s="118" t="s">
        <v>62</v>
      </c>
      <c r="C42" s="119" t="s">
        <v>63</v>
      </c>
      <c r="D42" s="119" t="s">
        <v>64</v>
      </c>
      <c r="E42" s="120"/>
      <c r="F42" s="86"/>
      <c r="G42" s="65"/>
      <c r="H42" s="65"/>
      <c r="I42" s="65"/>
      <c r="J42" s="92"/>
      <c r="K42" s="93"/>
      <c r="L42" s="63"/>
    </row>
    <row r="43" spans="1:12" s="64" customFormat="1" ht="117.75" customHeight="1" x14ac:dyDescent="0.25">
      <c r="A43" s="78" t="s">
        <v>61</v>
      </c>
      <c r="B43" s="78" t="s">
        <v>62</v>
      </c>
      <c r="C43" s="79" t="s">
        <v>63</v>
      </c>
      <c r="D43" s="79" t="s">
        <v>64</v>
      </c>
      <c r="E43" s="106" t="s">
        <v>67</v>
      </c>
      <c r="F43" s="77" t="s">
        <v>20</v>
      </c>
      <c r="G43" s="76">
        <v>108000</v>
      </c>
      <c r="H43" s="76">
        <v>108000</v>
      </c>
      <c r="I43" s="76">
        <v>108000</v>
      </c>
      <c r="J43" s="92"/>
      <c r="K43" s="93"/>
      <c r="L43" s="63"/>
    </row>
    <row r="44" spans="1:12" s="64" customFormat="1" ht="117.75" customHeight="1" x14ac:dyDescent="0.25">
      <c r="A44" s="53" t="s">
        <v>52</v>
      </c>
      <c r="B44" s="86">
        <v>4030</v>
      </c>
      <c r="C44" s="121" t="s">
        <v>54</v>
      </c>
      <c r="D44" s="122" t="s">
        <v>55</v>
      </c>
      <c r="E44" s="120"/>
      <c r="F44" s="86"/>
      <c r="G44" s="65"/>
      <c r="H44" s="65"/>
      <c r="I44" s="65"/>
      <c r="J44" s="92"/>
      <c r="K44" s="93"/>
      <c r="L44" s="63"/>
    </row>
    <row r="45" spans="1:12" s="64" customFormat="1" ht="79.5" customHeight="1" x14ac:dyDescent="0.25">
      <c r="A45" s="57" t="s">
        <v>52</v>
      </c>
      <c r="B45" s="73">
        <v>4030</v>
      </c>
      <c r="C45" s="74" t="s">
        <v>54</v>
      </c>
      <c r="D45" s="75" t="s">
        <v>55</v>
      </c>
      <c r="E45" s="108" t="s">
        <v>53</v>
      </c>
      <c r="F45" s="80" t="s">
        <v>37</v>
      </c>
      <c r="G45" s="62">
        <v>650000</v>
      </c>
      <c r="H45" s="62">
        <v>650000</v>
      </c>
      <c r="I45" s="62">
        <v>650000</v>
      </c>
      <c r="J45" s="92"/>
      <c r="K45" s="93"/>
      <c r="L45" s="63"/>
    </row>
    <row r="46" spans="1:12" s="64" customFormat="1" ht="79.5" customHeight="1" x14ac:dyDescent="0.25">
      <c r="A46" s="57"/>
      <c r="B46" s="73"/>
      <c r="C46" s="74"/>
      <c r="D46" s="75"/>
      <c r="E46" s="108" t="s">
        <v>68</v>
      </c>
      <c r="F46" s="77" t="s">
        <v>37</v>
      </c>
      <c r="G46" s="76">
        <v>85000</v>
      </c>
      <c r="H46" s="76">
        <v>85000</v>
      </c>
      <c r="I46" s="76">
        <v>85000</v>
      </c>
      <c r="J46" s="92"/>
      <c r="K46" s="93"/>
      <c r="L46" s="63"/>
    </row>
    <row r="47" spans="1:12" s="41" customFormat="1" ht="39.75" customHeight="1" x14ac:dyDescent="0.35">
      <c r="A47" s="54"/>
      <c r="B47" s="54"/>
      <c r="C47" s="54"/>
      <c r="D47" s="54"/>
      <c r="E47" s="54" t="s">
        <v>5</v>
      </c>
      <c r="F47" s="55"/>
      <c r="G47" s="65">
        <f>G16+G10</f>
        <v>6039389</v>
      </c>
      <c r="H47" s="65">
        <f>H10+H16</f>
        <v>6039389</v>
      </c>
      <c r="I47" s="65">
        <f>I10+I16</f>
        <v>6039389</v>
      </c>
      <c r="J47" s="42"/>
      <c r="K47" s="95"/>
    </row>
    <row r="48" spans="1:12" ht="29.45" customHeight="1" x14ac:dyDescent="0.3">
      <c r="A48" s="10"/>
      <c r="B48" s="38"/>
      <c r="C48" s="38"/>
      <c r="D48" s="10"/>
      <c r="E48" s="10"/>
      <c r="F48" s="10"/>
      <c r="G48" s="34"/>
      <c r="H48" s="27"/>
      <c r="I48" s="27"/>
      <c r="J48" s="11"/>
    </row>
    <row r="49" spans="1:11" s="12" customFormat="1" ht="46.15" customHeight="1" x14ac:dyDescent="0.35">
      <c r="A49" s="125"/>
      <c r="B49" s="125"/>
      <c r="C49" s="125"/>
      <c r="D49" s="125"/>
      <c r="E49" s="3"/>
      <c r="F49" s="3"/>
      <c r="G49" s="116"/>
      <c r="H49" s="28"/>
      <c r="I49" s="28"/>
      <c r="J49" s="4"/>
      <c r="K49" s="97"/>
    </row>
    <row r="50" spans="1:11" ht="18.75" x14ac:dyDescent="0.3">
      <c r="A50" s="10"/>
      <c r="B50" s="38"/>
      <c r="C50" s="38"/>
      <c r="D50" s="13"/>
      <c r="E50" s="13"/>
      <c r="F50" s="13"/>
      <c r="G50" s="30"/>
      <c r="H50" s="29"/>
      <c r="I50" s="29"/>
      <c r="J50" s="14"/>
    </row>
    <row r="51" spans="1:11" ht="18.75" x14ac:dyDescent="0.3">
      <c r="A51" s="15"/>
      <c r="B51" s="39"/>
      <c r="C51" s="38"/>
      <c r="D51" s="13"/>
      <c r="E51" s="16"/>
      <c r="F51" s="16"/>
      <c r="G51" s="30"/>
      <c r="H51" s="30"/>
      <c r="I51" s="31"/>
      <c r="J51" s="17"/>
    </row>
    <row r="52" spans="1:11" ht="18.75" x14ac:dyDescent="0.3">
      <c r="A52" s="10"/>
      <c r="B52" s="38"/>
      <c r="C52" s="38"/>
      <c r="D52" s="13"/>
      <c r="E52" s="16"/>
      <c r="F52" s="16"/>
      <c r="G52" s="30"/>
      <c r="H52" s="30"/>
      <c r="I52" s="31"/>
      <c r="J52" s="17"/>
    </row>
    <row r="53" spans="1:11" ht="18.75" x14ac:dyDescent="0.3">
      <c r="A53" s="10"/>
      <c r="B53" s="38"/>
      <c r="C53" s="38"/>
      <c r="D53" s="13"/>
      <c r="E53" s="16"/>
      <c r="F53" s="16"/>
      <c r="G53" s="30"/>
      <c r="H53" s="30"/>
      <c r="I53" s="31"/>
      <c r="J53" s="17"/>
    </row>
    <row r="54" spans="1:11" ht="23.25" customHeight="1" x14ac:dyDescent="0.3">
      <c r="A54" s="10"/>
      <c r="B54" s="38"/>
      <c r="C54" s="38"/>
      <c r="D54" s="13"/>
      <c r="E54" s="18"/>
      <c r="F54" s="16"/>
      <c r="G54" s="30"/>
      <c r="H54" s="30"/>
      <c r="I54" s="32"/>
      <c r="J54" s="17"/>
    </row>
    <row r="55" spans="1:11" ht="27" customHeight="1" x14ac:dyDescent="0.3">
      <c r="A55" s="10"/>
      <c r="B55" s="38"/>
      <c r="C55" s="38"/>
      <c r="D55" s="13"/>
      <c r="E55" s="16"/>
      <c r="F55" s="16"/>
      <c r="G55" s="30"/>
      <c r="H55" s="30"/>
      <c r="I55" s="33"/>
      <c r="J55" s="17"/>
    </row>
    <row r="56" spans="1:11" ht="18.75" x14ac:dyDescent="0.3">
      <c r="A56" s="10"/>
      <c r="B56" s="38"/>
      <c r="C56" s="38"/>
      <c r="D56" s="13"/>
      <c r="E56" s="16"/>
      <c r="F56" s="16"/>
      <c r="G56" s="30"/>
      <c r="H56" s="30"/>
      <c r="I56" s="30"/>
      <c r="J56" s="17"/>
    </row>
    <row r="57" spans="1:11" ht="18.75" x14ac:dyDescent="0.3">
      <c r="A57" s="10"/>
      <c r="B57" s="38"/>
      <c r="C57" s="38"/>
      <c r="D57" s="13"/>
      <c r="E57" s="16"/>
      <c r="F57" s="16"/>
      <c r="G57" s="30"/>
      <c r="H57" s="30"/>
      <c r="I57" s="31"/>
      <c r="J57" s="17"/>
    </row>
    <row r="58" spans="1:11" ht="18.75" x14ac:dyDescent="0.3">
      <c r="A58" s="10"/>
      <c r="B58" s="38"/>
      <c r="C58" s="38"/>
      <c r="D58" s="13"/>
      <c r="E58" s="16"/>
      <c r="F58" s="16"/>
      <c r="G58" s="30"/>
      <c r="H58" s="30"/>
      <c r="I58" s="30"/>
      <c r="J58" s="17"/>
    </row>
    <row r="59" spans="1:11" ht="18.75" x14ac:dyDescent="0.3">
      <c r="A59" s="10"/>
      <c r="B59" s="38"/>
      <c r="C59" s="38"/>
      <c r="D59" s="10"/>
      <c r="E59" s="19"/>
      <c r="F59" s="19"/>
      <c r="G59" s="34"/>
      <c r="H59" s="34"/>
      <c r="I59" s="34"/>
      <c r="J59" s="20"/>
    </row>
    <row r="60" spans="1:11" ht="18.75" x14ac:dyDescent="0.3">
      <c r="A60" s="10"/>
      <c r="B60" s="38"/>
      <c r="C60" s="38"/>
      <c r="D60" s="10"/>
      <c r="E60" s="19"/>
      <c r="F60" s="19"/>
      <c r="G60" s="34"/>
      <c r="H60" s="34"/>
      <c r="I60" s="34"/>
      <c r="J60" s="20"/>
    </row>
    <row r="61" spans="1:11" ht="18.75" x14ac:dyDescent="0.3">
      <c r="A61" s="10"/>
      <c r="B61" s="38"/>
      <c r="C61" s="38"/>
      <c r="D61" s="10"/>
      <c r="E61" s="10"/>
      <c r="F61" s="10"/>
      <c r="G61" s="34"/>
      <c r="H61" s="27"/>
      <c r="I61" s="27"/>
      <c r="J61" s="11"/>
    </row>
    <row r="62" spans="1:11" ht="18.75" x14ac:dyDescent="0.3">
      <c r="A62" s="10"/>
      <c r="B62" s="38"/>
      <c r="C62" s="38"/>
      <c r="D62" s="10"/>
      <c r="E62" s="10"/>
      <c r="F62" s="10"/>
      <c r="G62" s="34"/>
      <c r="H62" s="27"/>
      <c r="I62" s="27"/>
      <c r="J62" s="11"/>
    </row>
    <row r="63" spans="1:11" ht="18.75" x14ac:dyDescent="0.3">
      <c r="A63" s="10"/>
      <c r="B63" s="38"/>
      <c r="C63" s="38"/>
      <c r="D63" s="10"/>
      <c r="E63" s="10"/>
      <c r="F63" s="10"/>
      <c r="G63" s="34"/>
      <c r="H63" s="27"/>
      <c r="I63" s="27"/>
      <c r="J63" s="11"/>
    </row>
    <row r="64" spans="1:11" ht="18.75" x14ac:dyDescent="0.3">
      <c r="A64" s="10"/>
      <c r="B64" s="38"/>
      <c r="C64" s="38"/>
      <c r="D64" s="10"/>
      <c r="E64" s="10"/>
      <c r="F64" s="10"/>
      <c r="G64" s="34"/>
      <c r="H64" s="27"/>
      <c r="I64" s="27"/>
      <c r="J64" s="11"/>
    </row>
    <row r="65" spans="1:10" ht="18.75" x14ac:dyDescent="0.3">
      <c r="A65" s="10"/>
      <c r="B65" s="38"/>
      <c r="C65" s="38"/>
      <c r="D65" s="10"/>
      <c r="E65" s="10"/>
      <c r="F65" s="10"/>
      <c r="G65" s="34"/>
      <c r="H65" s="27"/>
      <c r="I65" s="27"/>
      <c r="J65" s="11"/>
    </row>
    <row r="66" spans="1:10" ht="18.75" x14ac:dyDescent="0.3">
      <c r="A66" s="10"/>
      <c r="B66" s="38"/>
      <c r="C66" s="38"/>
      <c r="D66" s="10"/>
      <c r="E66" s="10"/>
      <c r="F66" s="10"/>
      <c r="G66" s="34"/>
      <c r="H66" s="27"/>
      <c r="I66" s="27"/>
      <c r="J66" s="11"/>
    </row>
    <row r="67" spans="1:10" ht="18.75" x14ac:dyDescent="0.3">
      <c r="A67" s="10"/>
      <c r="B67" s="38"/>
      <c r="C67" s="38"/>
      <c r="D67" s="10"/>
      <c r="E67" s="10"/>
      <c r="F67" s="10"/>
      <c r="G67" s="34"/>
      <c r="H67" s="27"/>
      <c r="I67" s="27"/>
      <c r="J67" s="11"/>
    </row>
    <row r="68" spans="1:10" ht="18.75" x14ac:dyDescent="0.3">
      <c r="A68" s="10"/>
      <c r="B68" s="38"/>
      <c r="C68" s="38"/>
      <c r="D68" s="10"/>
      <c r="E68" s="10"/>
      <c r="F68" s="10"/>
      <c r="G68" s="34"/>
      <c r="H68" s="27"/>
      <c r="I68" s="27"/>
      <c r="J68" s="11"/>
    </row>
    <row r="69" spans="1:10" ht="18.75" x14ac:dyDescent="0.3">
      <c r="A69" s="10"/>
      <c r="B69" s="38"/>
      <c r="C69" s="38"/>
      <c r="D69" s="10"/>
      <c r="E69" s="10"/>
      <c r="F69" s="10"/>
      <c r="G69" s="34"/>
      <c r="H69" s="27"/>
      <c r="I69" s="27"/>
      <c r="J69" s="11"/>
    </row>
    <row r="70" spans="1:10" ht="18.75" x14ac:dyDescent="0.3">
      <c r="A70" s="10"/>
      <c r="B70" s="38"/>
      <c r="C70" s="38"/>
      <c r="D70" s="10"/>
      <c r="E70" s="10"/>
      <c r="F70" s="10"/>
      <c r="G70" s="34"/>
      <c r="H70" s="27"/>
      <c r="I70" s="27"/>
      <c r="J70" s="11"/>
    </row>
    <row r="71" spans="1:10" ht="18.75" x14ac:dyDescent="0.3">
      <c r="A71" s="10"/>
      <c r="B71" s="38"/>
      <c r="C71" s="38"/>
      <c r="D71" s="10"/>
      <c r="E71" s="10"/>
      <c r="F71" s="10"/>
      <c r="G71" s="34"/>
      <c r="H71" s="27"/>
      <c r="I71" s="27"/>
      <c r="J71" s="11"/>
    </row>
    <row r="72" spans="1:10" ht="18.75" x14ac:dyDescent="0.3">
      <c r="A72" s="10"/>
      <c r="B72" s="38"/>
      <c r="C72" s="38"/>
      <c r="D72" s="10"/>
      <c r="E72" s="10"/>
      <c r="F72" s="10"/>
      <c r="G72" s="34"/>
      <c r="H72" s="27"/>
      <c r="I72" s="27"/>
      <c r="J72" s="11"/>
    </row>
    <row r="73" spans="1:10" ht="18.75" x14ac:dyDescent="0.3">
      <c r="A73" s="10"/>
      <c r="B73" s="38"/>
      <c r="C73" s="38"/>
      <c r="D73" s="10"/>
      <c r="E73" s="10"/>
      <c r="F73" s="10"/>
      <c r="G73" s="34"/>
      <c r="H73" s="27"/>
      <c r="I73" s="27"/>
      <c r="J73" s="11"/>
    </row>
    <row r="74" spans="1:10" ht="18.75" x14ac:dyDescent="0.3">
      <c r="A74" s="10"/>
      <c r="B74" s="38"/>
      <c r="C74" s="38"/>
      <c r="D74" s="10"/>
      <c r="E74" s="10"/>
      <c r="F74" s="10"/>
      <c r="G74" s="34"/>
      <c r="H74" s="27"/>
      <c r="I74" s="27"/>
      <c r="J74" s="11"/>
    </row>
    <row r="75" spans="1:10" ht="18.75" x14ac:dyDescent="0.3">
      <c r="A75" s="10"/>
      <c r="B75" s="38"/>
      <c r="C75" s="38"/>
      <c r="D75" s="10"/>
      <c r="E75" s="10"/>
      <c r="F75" s="10"/>
      <c r="G75" s="34"/>
      <c r="H75" s="27"/>
      <c r="I75" s="27"/>
      <c r="J75" s="11"/>
    </row>
    <row r="76" spans="1:10" ht="18.75" x14ac:dyDescent="0.3">
      <c r="A76" s="10"/>
      <c r="B76" s="38"/>
      <c r="C76" s="38"/>
      <c r="D76" s="10"/>
      <c r="E76" s="10"/>
      <c r="F76" s="10"/>
      <c r="G76" s="34"/>
      <c r="H76" s="27"/>
      <c r="I76" s="27"/>
      <c r="J76" s="11"/>
    </row>
    <row r="77" spans="1:10" ht="18.75" x14ac:dyDescent="0.3">
      <c r="A77" s="10"/>
      <c r="B77" s="38"/>
      <c r="C77" s="38"/>
      <c r="D77" s="10"/>
      <c r="E77" s="10"/>
      <c r="F77" s="10"/>
      <c r="G77" s="34"/>
      <c r="H77" s="27"/>
      <c r="I77" s="27"/>
      <c r="J77" s="11"/>
    </row>
    <row r="78" spans="1:10" ht="18.75" x14ac:dyDescent="0.3">
      <c r="A78" s="10"/>
      <c r="B78" s="38"/>
      <c r="C78" s="38"/>
      <c r="D78" s="10"/>
      <c r="E78" s="10"/>
      <c r="F78" s="10"/>
      <c r="G78" s="34"/>
      <c r="H78" s="27"/>
      <c r="I78" s="27"/>
      <c r="J78" s="11"/>
    </row>
    <row r="79" spans="1:10" ht="18.75" x14ac:dyDescent="0.3">
      <c r="A79" s="10"/>
      <c r="B79" s="38"/>
      <c r="C79" s="38"/>
      <c r="D79" s="10"/>
      <c r="E79" s="10"/>
      <c r="F79" s="10"/>
      <c r="G79" s="34"/>
      <c r="H79" s="27"/>
      <c r="I79" s="27"/>
      <c r="J79" s="11"/>
    </row>
    <row r="80" spans="1:10" ht="18.75" x14ac:dyDescent="0.3">
      <c r="A80" s="10"/>
      <c r="B80" s="38"/>
      <c r="C80" s="38"/>
      <c r="D80" s="10"/>
      <c r="E80" s="10"/>
      <c r="F80" s="10"/>
      <c r="G80" s="34"/>
      <c r="H80" s="27"/>
      <c r="I80" s="27"/>
      <c r="J80" s="11"/>
    </row>
    <row r="81" spans="1:10" ht="18.75" x14ac:dyDescent="0.3">
      <c r="A81" s="10"/>
      <c r="B81" s="38"/>
      <c r="C81" s="38"/>
      <c r="D81" s="10"/>
      <c r="E81" s="10"/>
      <c r="F81" s="10"/>
      <c r="G81" s="34"/>
      <c r="H81" s="27"/>
      <c r="I81" s="27"/>
      <c r="J81" s="11"/>
    </row>
    <row r="82" spans="1:10" ht="18.75" x14ac:dyDescent="0.3">
      <c r="A82" s="10"/>
      <c r="B82" s="38"/>
      <c r="C82" s="38"/>
      <c r="D82" s="10"/>
      <c r="E82" s="10"/>
      <c r="F82" s="10"/>
      <c r="G82" s="34"/>
      <c r="H82" s="27"/>
      <c r="I82" s="27"/>
      <c r="J82" s="11"/>
    </row>
    <row r="83" spans="1:10" ht="18.75" x14ac:dyDescent="0.3">
      <c r="A83" s="10"/>
      <c r="B83" s="38"/>
      <c r="C83" s="38"/>
      <c r="D83" s="10"/>
      <c r="E83" s="10"/>
      <c r="F83" s="10"/>
      <c r="G83" s="34"/>
      <c r="H83" s="27"/>
      <c r="I83" s="27"/>
      <c r="J83" s="11"/>
    </row>
    <row r="84" spans="1:10" ht="18.75" x14ac:dyDescent="0.3">
      <c r="A84" s="10"/>
      <c r="B84" s="38"/>
      <c r="C84" s="38"/>
      <c r="D84" s="10"/>
      <c r="E84" s="10"/>
      <c r="F84" s="10"/>
      <c r="G84" s="34"/>
      <c r="H84" s="27"/>
      <c r="I84" s="27"/>
      <c r="J84" s="11"/>
    </row>
    <row r="85" spans="1:10" ht="18.75" x14ac:dyDescent="0.3">
      <c r="A85" s="10"/>
      <c r="B85" s="38"/>
      <c r="C85" s="38"/>
      <c r="D85" s="10"/>
      <c r="E85" s="10"/>
      <c r="F85" s="10"/>
      <c r="G85" s="34"/>
      <c r="H85" s="27"/>
      <c r="I85" s="27"/>
      <c r="J85" s="11"/>
    </row>
    <row r="86" spans="1:10" ht="18.75" x14ac:dyDescent="0.3">
      <c r="A86" s="10"/>
      <c r="B86" s="38"/>
      <c r="C86" s="38"/>
      <c r="D86" s="10"/>
      <c r="E86" s="10"/>
      <c r="F86" s="10"/>
      <c r="G86" s="34"/>
      <c r="H86" s="27"/>
      <c r="I86" s="27"/>
      <c r="J86" s="11"/>
    </row>
    <row r="87" spans="1:10" ht="18.75" x14ac:dyDescent="0.3">
      <c r="A87" s="10"/>
      <c r="B87" s="38"/>
      <c r="C87" s="38"/>
      <c r="D87" s="10"/>
      <c r="E87" s="10"/>
      <c r="F87" s="10"/>
      <c r="G87" s="34"/>
      <c r="H87" s="27"/>
      <c r="I87" s="27"/>
      <c r="J87" s="11"/>
    </row>
    <row r="88" spans="1:10" ht="18.75" x14ac:dyDescent="0.3">
      <c r="A88" s="10"/>
      <c r="B88" s="38"/>
      <c r="C88" s="38"/>
      <c r="D88" s="10"/>
      <c r="E88" s="10"/>
      <c r="F88" s="10"/>
      <c r="G88" s="34"/>
      <c r="H88" s="27"/>
      <c r="I88" s="27"/>
      <c r="J88" s="11"/>
    </row>
    <row r="89" spans="1:10" ht="18.75" x14ac:dyDescent="0.3">
      <c r="A89" s="10"/>
      <c r="B89" s="38"/>
      <c r="C89" s="38"/>
      <c r="D89" s="10"/>
      <c r="E89" s="10"/>
      <c r="F89" s="10"/>
      <c r="G89" s="34"/>
      <c r="H89" s="27"/>
      <c r="I89" s="27"/>
      <c r="J89" s="11"/>
    </row>
    <row r="90" spans="1:10" ht="18.75" x14ac:dyDescent="0.3">
      <c r="A90" s="10"/>
      <c r="B90" s="38"/>
      <c r="C90" s="38"/>
      <c r="D90" s="10"/>
      <c r="E90" s="10"/>
      <c r="F90" s="10"/>
      <c r="G90" s="34"/>
      <c r="H90" s="27"/>
      <c r="I90" s="27"/>
      <c r="J90" s="11"/>
    </row>
    <row r="91" spans="1:10" ht="18.75" x14ac:dyDescent="0.3">
      <c r="A91" s="10"/>
      <c r="B91" s="38"/>
      <c r="C91" s="38"/>
      <c r="D91" s="10"/>
      <c r="E91" s="10"/>
      <c r="F91" s="10"/>
      <c r="G91" s="34"/>
      <c r="H91" s="27"/>
      <c r="I91" s="27"/>
      <c r="J91" s="11"/>
    </row>
    <row r="92" spans="1:10" ht="18.75" x14ac:dyDescent="0.3">
      <c r="A92" s="10"/>
      <c r="B92" s="38"/>
      <c r="C92" s="38"/>
      <c r="D92" s="10"/>
      <c r="E92" s="10"/>
      <c r="F92" s="10"/>
      <c r="G92" s="34"/>
      <c r="H92" s="27"/>
      <c r="I92" s="27"/>
      <c r="J92" s="11"/>
    </row>
    <row r="93" spans="1:10" ht="18.75" x14ac:dyDescent="0.3">
      <c r="A93" s="10"/>
      <c r="B93" s="38"/>
      <c r="C93" s="38"/>
      <c r="D93" s="10"/>
      <c r="E93" s="10"/>
      <c r="F93" s="10"/>
      <c r="G93" s="34"/>
      <c r="H93" s="27"/>
      <c r="I93" s="27"/>
      <c r="J93" s="11"/>
    </row>
    <row r="94" spans="1:10" ht="18.75" x14ac:dyDescent="0.3">
      <c r="A94" s="10"/>
      <c r="B94" s="38"/>
      <c r="C94" s="38"/>
      <c r="D94" s="10"/>
      <c r="E94" s="10"/>
      <c r="F94" s="10"/>
      <c r="G94" s="34"/>
      <c r="H94" s="27"/>
      <c r="I94" s="27"/>
      <c r="J94" s="11"/>
    </row>
    <row r="95" spans="1:10" ht="18.75" x14ac:dyDescent="0.3">
      <c r="A95" s="10"/>
      <c r="B95" s="38"/>
      <c r="C95" s="38"/>
      <c r="D95" s="10"/>
      <c r="E95" s="10"/>
      <c r="F95" s="10"/>
      <c r="G95" s="34"/>
      <c r="H95" s="27"/>
      <c r="I95" s="27"/>
      <c r="J95" s="11"/>
    </row>
    <row r="96" spans="1:10" ht="18.75" x14ac:dyDescent="0.3">
      <c r="A96" s="10"/>
      <c r="B96" s="38"/>
      <c r="C96" s="38"/>
      <c r="D96" s="10"/>
      <c r="E96" s="10"/>
      <c r="F96" s="10"/>
      <c r="G96" s="34"/>
      <c r="H96" s="27"/>
      <c r="I96" s="27"/>
      <c r="J96" s="11"/>
    </row>
    <row r="97" spans="1:10" ht="18.75" x14ac:dyDescent="0.3">
      <c r="A97" s="10"/>
      <c r="B97" s="38"/>
      <c r="C97" s="38"/>
      <c r="D97" s="10"/>
      <c r="E97" s="10"/>
      <c r="F97" s="10"/>
      <c r="G97" s="34"/>
      <c r="H97" s="27"/>
      <c r="I97" s="27"/>
      <c r="J97" s="11"/>
    </row>
    <row r="98" spans="1:10" ht="18.75" x14ac:dyDescent="0.3">
      <c r="A98" s="10"/>
      <c r="B98" s="38"/>
      <c r="C98" s="38"/>
      <c r="D98" s="10"/>
      <c r="E98" s="10"/>
      <c r="F98" s="10"/>
      <c r="G98" s="34"/>
      <c r="H98" s="27"/>
      <c r="I98" s="27"/>
      <c r="J98" s="11"/>
    </row>
    <row r="99" spans="1:10" ht="18.75" x14ac:dyDescent="0.3">
      <c r="A99" s="10"/>
      <c r="B99" s="38"/>
      <c r="C99" s="38"/>
      <c r="D99" s="10"/>
      <c r="E99" s="10"/>
      <c r="F99" s="10"/>
      <c r="G99" s="34"/>
      <c r="H99" s="27"/>
      <c r="I99" s="27"/>
      <c r="J99" s="11"/>
    </row>
    <row r="100" spans="1:10" ht="18.75" x14ac:dyDescent="0.3">
      <c r="A100" s="10"/>
      <c r="B100" s="38"/>
      <c r="C100" s="38"/>
      <c r="D100" s="10"/>
      <c r="E100" s="10"/>
      <c r="F100" s="10"/>
      <c r="G100" s="34"/>
      <c r="H100" s="27"/>
      <c r="I100" s="27"/>
      <c r="J100" s="11"/>
    </row>
    <row r="101" spans="1:10" ht="18.75" x14ac:dyDescent="0.3">
      <c r="A101" s="10"/>
      <c r="B101" s="38"/>
      <c r="C101" s="38"/>
      <c r="D101" s="10"/>
      <c r="E101" s="10"/>
      <c r="F101" s="10"/>
      <c r="G101" s="34"/>
      <c r="H101" s="27"/>
      <c r="I101" s="27"/>
      <c r="J101" s="11"/>
    </row>
    <row r="102" spans="1:10" ht="18.75" x14ac:dyDescent="0.3">
      <c r="A102" s="10"/>
      <c r="B102" s="38"/>
      <c r="C102" s="38"/>
      <c r="D102" s="10"/>
      <c r="E102" s="10"/>
      <c r="F102" s="10"/>
      <c r="G102" s="34"/>
      <c r="H102" s="27"/>
      <c r="I102" s="27"/>
      <c r="J102" s="11"/>
    </row>
    <row r="103" spans="1:10" ht="18.75" x14ac:dyDescent="0.3">
      <c r="A103" s="10"/>
      <c r="B103" s="38"/>
      <c r="C103" s="38"/>
      <c r="D103" s="10"/>
      <c r="E103" s="10"/>
      <c r="F103" s="10"/>
      <c r="G103" s="34"/>
      <c r="H103" s="27"/>
      <c r="I103" s="27"/>
      <c r="J103" s="11"/>
    </row>
    <row r="104" spans="1:10" ht="18.75" x14ac:dyDescent="0.3">
      <c r="A104" s="10"/>
      <c r="B104" s="38"/>
      <c r="C104" s="38"/>
      <c r="D104" s="10"/>
      <c r="E104" s="10"/>
      <c r="F104" s="10"/>
      <c r="G104" s="34"/>
      <c r="H104" s="27"/>
      <c r="I104" s="27"/>
      <c r="J104" s="11"/>
    </row>
    <row r="105" spans="1:10" ht="18.75" x14ac:dyDescent="0.3">
      <c r="A105" s="10"/>
      <c r="B105" s="38"/>
      <c r="C105" s="38"/>
      <c r="D105" s="10"/>
      <c r="E105" s="10"/>
      <c r="F105" s="10"/>
      <c r="G105" s="34"/>
      <c r="H105" s="27"/>
      <c r="I105" s="27"/>
      <c r="J105" s="11"/>
    </row>
    <row r="106" spans="1:10" ht="18.75" x14ac:dyDescent="0.3">
      <c r="A106" s="10"/>
      <c r="B106" s="38"/>
      <c r="C106" s="38"/>
      <c r="D106" s="10"/>
      <c r="E106" s="10"/>
      <c r="F106" s="10"/>
      <c r="G106" s="34"/>
      <c r="H106" s="27"/>
      <c r="I106" s="27"/>
      <c r="J106" s="11"/>
    </row>
    <row r="107" spans="1:10" ht="18.75" x14ac:dyDescent="0.3">
      <c r="A107" s="10"/>
      <c r="B107" s="38"/>
      <c r="C107" s="38"/>
      <c r="D107" s="10"/>
      <c r="E107" s="10"/>
      <c r="F107" s="10"/>
      <c r="G107" s="34"/>
      <c r="H107" s="27"/>
      <c r="I107" s="27"/>
      <c r="J107" s="11"/>
    </row>
    <row r="108" spans="1:10" ht="18.75" x14ac:dyDescent="0.3">
      <c r="A108" s="10"/>
      <c r="B108" s="38"/>
      <c r="C108" s="38"/>
      <c r="D108" s="10"/>
      <c r="E108" s="10"/>
      <c r="F108" s="10"/>
      <c r="G108" s="34"/>
      <c r="H108" s="27"/>
      <c r="I108" s="27"/>
      <c r="J108" s="11"/>
    </row>
    <row r="109" spans="1:10" ht="18.75" x14ac:dyDescent="0.3">
      <c r="A109" s="10"/>
      <c r="B109" s="38"/>
      <c r="C109" s="38"/>
      <c r="D109" s="10"/>
      <c r="E109" s="10"/>
      <c r="F109" s="10"/>
      <c r="G109" s="34"/>
      <c r="H109" s="27"/>
      <c r="I109" s="27"/>
      <c r="J109" s="11"/>
    </row>
    <row r="110" spans="1:10" ht="18.75" x14ac:dyDescent="0.3">
      <c r="A110" s="10"/>
      <c r="B110" s="38"/>
      <c r="C110" s="38"/>
      <c r="D110" s="10"/>
      <c r="E110" s="10"/>
      <c r="F110" s="10"/>
      <c r="G110" s="34"/>
      <c r="H110" s="27"/>
      <c r="I110" s="27"/>
      <c r="J110" s="11"/>
    </row>
    <row r="111" spans="1:10" ht="18.75" x14ac:dyDescent="0.3">
      <c r="A111" s="10"/>
      <c r="B111" s="38"/>
      <c r="C111" s="38"/>
      <c r="D111" s="10"/>
      <c r="E111" s="10"/>
      <c r="F111" s="10"/>
      <c r="G111" s="34"/>
      <c r="H111" s="27"/>
      <c r="I111" s="27"/>
      <c r="J111" s="11"/>
    </row>
    <row r="112" spans="1:10" ht="18.75" x14ac:dyDescent="0.3">
      <c r="A112" s="10"/>
      <c r="B112" s="38"/>
      <c r="C112" s="38"/>
      <c r="D112" s="10"/>
      <c r="E112" s="10"/>
      <c r="F112" s="10"/>
      <c r="G112" s="34"/>
      <c r="H112" s="27"/>
      <c r="I112" s="27"/>
      <c r="J112" s="11"/>
    </row>
    <row r="113" spans="1:10" ht="18.75" x14ac:dyDescent="0.3">
      <c r="A113" s="10"/>
      <c r="B113" s="38"/>
      <c r="C113" s="38"/>
      <c r="D113" s="10"/>
      <c r="E113" s="10"/>
      <c r="F113" s="10"/>
      <c r="G113" s="34"/>
      <c r="H113" s="27"/>
      <c r="I113" s="27"/>
      <c r="J113" s="11"/>
    </row>
    <row r="114" spans="1:10" ht="18.75" x14ac:dyDescent="0.3">
      <c r="A114" s="10"/>
      <c r="B114" s="38"/>
      <c r="C114" s="38"/>
      <c r="D114" s="10"/>
      <c r="E114" s="10"/>
      <c r="F114" s="10"/>
      <c r="G114" s="34"/>
      <c r="H114" s="27"/>
      <c r="I114" s="27"/>
      <c r="J114" s="11"/>
    </row>
    <row r="115" spans="1:10" ht="18.75" x14ac:dyDescent="0.3">
      <c r="A115" s="10"/>
      <c r="B115" s="38"/>
      <c r="C115" s="38"/>
      <c r="D115" s="10"/>
      <c r="E115" s="10"/>
      <c r="F115" s="10"/>
      <c r="G115" s="34"/>
      <c r="H115" s="27"/>
      <c r="I115" s="27"/>
      <c r="J115" s="11"/>
    </row>
    <row r="116" spans="1:10" ht="18.75" x14ac:dyDescent="0.3">
      <c r="A116" s="10"/>
      <c r="B116" s="38"/>
      <c r="C116" s="38"/>
      <c r="D116" s="10"/>
      <c r="E116" s="10"/>
      <c r="F116" s="10"/>
      <c r="G116" s="34"/>
      <c r="H116" s="27"/>
      <c r="I116" s="27"/>
      <c r="J116" s="11"/>
    </row>
    <row r="117" spans="1:10" ht="18.75" x14ac:dyDescent="0.3">
      <c r="A117" s="10"/>
      <c r="B117" s="38"/>
      <c r="C117" s="38"/>
      <c r="D117" s="10"/>
      <c r="E117" s="10"/>
      <c r="F117" s="10"/>
      <c r="G117" s="34"/>
      <c r="H117" s="27"/>
      <c r="I117" s="27"/>
      <c r="J117" s="11"/>
    </row>
    <row r="118" spans="1:10" ht="18.75" x14ac:dyDescent="0.3">
      <c r="A118" s="10"/>
      <c r="B118" s="38"/>
      <c r="C118" s="38"/>
      <c r="D118" s="10"/>
      <c r="E118" s="10"/>
      <c r="F118" s="10"/>
      <c r="G118" s="34"/>
      <c r="H118" s="27"/>
      <c r="I118" s="27"/>
      <c r="J118" s="11"/>
    </row>
    <row r="119" spans="1:10" ht="18.75" x14ac:dyDescent="0.3">
      <c r="A119" s="10"/>
      <c r="B119" s="38"/>
      <c r="C119" s="38"/>
      <c r="D119" s="10"/>
      <c r="E119" s="10"/>
      <c r="F119" s="10"/>
      <c r="G119" s="34"/>
      <c r="H119" s="27"/>
      <c r="I119" s="27"/>
      <c r="J119" s="11"/>
    </row>
    <row r="120" spans="1:10" ht="18.75" x14ac:dyDescent="0.3">
      <c r="A120" s="10"/>
      <c r="B120" s="38"/>
      <c r="C120" s="38"/>
      <c r="D120" s="10"/>
      <c r="E120" s="10"/>
      <c r="F120" s="10"/>
      <c r="G120" s="34"/>
      <c r="H120" s="27"/>
      <c r="I120" s="27"/>
      <c r="J120" s="11"/>
    </row>
    <row r="121" spans="1:10" ht="18.75" x14ac:dyDescent="0.3">
      <c r="A121" s="10"/>
      <c r="B121" s="38"/>
      <c r="C121" s="38"/>
      <c r="D121" s="10"/>
      <c r="E121" s="10"/>
      <c r="F121" s="10"/>
      <c r="G121" s="34"/>
      <c r="H121" s="27"/>
      <c r="I121" s="27"/>
      <c r="J121" s="11"/>
    </row>
    <row r="122" spans="1:10" ht="18.75" x14ac:dyDescent="0.3">
      <c r="A122" s="10"/>
      <c r="B122" s="38"/>
      <c r="C122" s="38"/>
      <c r="D122" s="10"/>
      <c r="E122" s="10"/>
      <c r="F122" s="10"/>
      <c r="G122" s="34"/>
      <c r="H122" s="27"/>
      <c r="I122" s="27"/>
      <c r="J122" s="11"/>
    </row>
    <row r="123" spans="1:10" ht="18.75" x14ac:dyDescent="0.3">
      <c r="A123" s="10"/>
      <c r="B123" s="38"/>
      <c r="C123" s="38"/>
      <c r="D123" s="10"/>
      <c r="E123" s="10"/>
      <c r="F123" s="10"/>
      <c r="G123" s="34"/>
      <c r="H123" s="27"/>
      <c r="I123" s="27"/>
      <c r="J123" s="11"/>
    </row>
    <row r="124" spans="1:10" ht="18.75" x14ac:dyDescent="0.3">
      <c r="A124" s="10"/>
      <c r="B124" s="38"/>
      <c r="C124" s="38"/>
      <c r="D124" s="10"/>
      <c r="E124" s="10"/>
      <c r="F124" s="10"/>
      <c r="G124" s="34"/>
      <c r="H124" s="27"/>
      <c r="I124" s="27"/>
      <c r="J124" s="11"/>
    </row>
    <row r="125" spans="1:10" ht="18.75" x14ac:dyDescent="0.3">
      <c r="A125" s="10"/>
      <c r="B125" s="38"/>
      <c r="C125" s="38"/>
      <c r="D125" s="10"/>
      <c r="E125" s="10"/>
      <c r="F125" s="10"/>
      <c r="G125" s="34"/>
      <c r="H125" s="27"/>
      <c r="I125" s="27"/>
      <c r="J125" s="11"/>
    </row>
    <row r="126" spans="1:10" ht="18.75" x14ac:dyDescent="0.3">
      <c r="A126" s="10"/>
      <c r="B126" s="38"/>
      <c r="C126" s="38"/>
      <c r="D126" s="10"/>
      <c r="E126" s="10"/>
      <c r="F126" s="10"/>
      <c r="G126" s="34"/>
      <c r="H126" s="27"/>
      <c r="I126" s="27"/>
      <c r="J126" s="11"/>
    </row>
    <row r="127" spans="1:10" ht="18.75" x14ac:dyDescent="0.3">
      <c r="A127" s="10"/>
      <c r="B127" s="38"/>
      <c r="C127" s="38"/>
      <c r="D127" s="10"/>
      <c r="E127" s="10"/>
      <c r="F127" s="10"/>
      <c r="G127" s="34"/>
      <c r="H127" s="27"/>
      <c r="I127" s="27"/>
      <c r="J127" s="11"/>
    </row>
    <row r="128" spans="1:10" ht="18.75" x14ac:dyDescent="0.3">
      <c r="A128" s="10"/>
      <c r="B128" s="38"/>
      <c r="C128" s="38"/>
      <c r="D128" s="10"/>
      <c r="E128" s="10"/>
      <c r="F128" s="10"/>
      <c r="G128" s="34"/>
      <c r="H128" s="27"/>
      <c r="I128" s="27"/>
      <c r="J128" s="11"/>
    </row>
    <row r="129" spans="1:10" ht="18.75" x14ac:dyDescent="0.3">
      <c r="A129" s="10"/>
      <c r="B129" s="38"/>
      <c r="C129" s="38"/>
      <c r="D129" s="10"/>
      <c r="E129" s="10"/>
      <c r="F129" s="10"/>
      <c r="G129" s="34"/>
      <c r="H129" s="27"/>
      <c r="I129" s="27"/>
      <c r="J129" s="11"/>
    </row>
    <row r="130" spans="1:10" ht="18.75" x14ac:dyDescent="0.3">
      <c r="A130" s="10"/>
      <c r="B130" s="38"/>
      <c r="C130" s="38"/>
      <c r="D130" s="10"/>
      <c r="E130" s="10"/>
      <c r="F130" s="10"/>
      <c r="G130" s="34"/>
      <c r="H130" s="27"/>
      <c r="I130" s="27"/>
      <c r="J130" s="11"/>
    </row>
    <row r="131" spans="1:10" ht="18.75" x14ac:dyDescent="0.3">
      <c r="A131" s="10"/>
      <c r="B131" s="38"/>
      <c r="C131" s="38"/>
      <c r="D131" s="10"/>
      <c r="E131" s="10"/>
      <c r="F131" s="10"/>
      <c r="G131" s="34"/>
      <c r="H131" s="27"/>
      <c r="I131" s="27"/>
      <c r="J131" s="11"/>
    </row>
    <row r="132" spans="1:10" ht="18.75" x14ac:dyDescent="0.3">
      <c r="A132" s="10"/>
      <c r="B132" s="38"/>
      <c r="C132" s="38"/>
      <c r="D132" s="10"/>
      <c r="E132" s="10"/>
      <c r="F132" s="10"/>
      <c r="G132" s="34"/>
      <c r="H132" s="27"/>
      <c r="I132" s="27"/>
      <c r="J132" s="11"/>
    </row>
    <row r="133" spans="1:10" ht="18.75" x14ac:dyDescent="0.3">
      <c r="A133" s="10"/>
      <c r="B133" s="38"/>
      <c r="C133" s="38"/>
      <c r="D133" s="10"/>
      <c r="E133" s="10"/>
      <c r="F133" s="10"/>
      <c r="G133" s="34"/>
      <c r="H133" s="27"/>
      <c r="I133" s="27"/>
      <c r="J133" s="11"/>
    </row>
    <row r="134" spans="1:10" ht="18.75" x14ac:dyDescent="0.3">
      <c r="A134" s="10"/>
      <c r="B134" s="38"/>
      <c r="C134" s="38"/>
      <c r="D134" s="10"/>
      <c r="E134" s="10"/>
      <c r="F134" s="10"/>
      <c r="G134" s="34"/>
      <c r="H134" s="27"/>
      <c r="I134" s="27"/>
      <c r="J134" s="11"/>
    </row>
    <row r="135" spans="1:10" ht="18.75" x14ac:dyDescent="0.3">
      <c r="A135" s="10"/>
      <c r="B135" s="38"/>
      <c r="C135" s="38"/>
      <c r="D135" s="10"/>
      <c r="E135" s="10"/>
      <c r="F135" s="10"/>
      <c r="G135" s="34"/>
      <c r="H135" s="27"/>
      <c r="I135" s="27"/>
      <c r="J135" s="11"/>
    </row>
    <row r="136" spans="1:10" ht="18.75" x14ac:dyDescent="0.3">
      <c r="A136" s="10"/>
      <c r="B136" s="38"/>
      <c r="C136" s="38"/>
      <c r="D136" s="10"/>
      <c r="E136" s="10"/>
      <c r="F136" s="10"/>
      <c r="G136" s="34"/>
      <c r="H136" s="27"/>
      <c r="I136" s="27"/>
      <c r="J136" s="11"/>
    </row>
    <row r="137" spans="1:10" ht="18.75" x14ac:dyDescent="0.3">
      <c r="A137" s="10"/>
      <c r="B137" s="38"/>
      <c r="C137" s="38"/>
      <c r="D137" s="10"/>
      <c r="E137" s="10"/>
      <c r="F137" s="10"/>
      <c r="G137" s="34"/>
      <c r="H137" s="27"/>
      <c r="I137" s="27"/>
      <c r="J137" s="11"/>
    </row>
    <row r="138" spans="1:10" ht="18.75" x14ac:dyDescent="0.3">
      <c r="A138" s="10"/>
      <c r="B138" s="38"/>
      <c r="C138" s="38"/>
      <c r="D138" s="10"/>
      <c r="E138" s="10"/>
      <c r="F138" s="10"/>
      <c r="G138" s="34"/>
      <c r="H138" s="27"/>
      <c r="I138" s="27"/>
      <c r="J138" s="11"/>
    </row>
  </sheetData>
  <mergeCells count="8">
    <mergeCell ref="G2:K2"/>
    <mergeCell ref="G3:I3"/>
    <mergeCell ref="A49:D49"/>
    <mergeCell ref="A4:J4"/>
    <mergeCell ref="A6:C6"/>
    <mergeCell ref="D6:F6"/>
    <mergeCell ref="A7:C7"/>
    <mergeCell ref="A5:J5"/>
  </mergeCells>
  <pageMargins left="0" right="0" top="0" bottom="0" header="0.31496062992125984" footer="0.31496062992125984"/>
  <pageSetup paperSize="9" scale="57" orientation="landscape" r:id="rId1"/>
  <headerFooter>
    <oddFooter>&amp;C&amp;P</oddFooter>
  </headerFooter>
  <rowBreaks count="1" manualBreakCount="1">
    <brk id="51" max="9" man="1"/>
  </rowBreaks>
  <colBreaks count="2" manualBreakCount="2">
    <brk id="10" max="19" man="1"/>
    <brk id="15" max="7"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pageSetup paperSize="9" orientation="portrait" horizontalDpi="180" verticalDpi="18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pageSetup paperSize="9" orientation="portrait" horizontalDpi="180" verticalDpi="18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3</vt:i4>
      </vt:variant>
      <vt:variant>
        <vt:lpstr>Іменовані діапазони</vt:lpstr>
      </vt:variant>
      <vt:variant>
        <vt:i4>2</vt:i4>
      </vt:variant>
    </vt:vector>
  </HeadingPairs>
  <TitlesOfParts>
    <vt:vector size="5" baseType="lpstr">
      <vt:lpstr>Лист1</vt:lpstr>
      <vt:lpstr>Лист2</vt:lpstr>
      <vt:lpstr>Лист3</vt:lpstr>
      <vt:lpstr>Лист1!Заголовки_для_друку</vt:lpstr>
      <vt:lpstr>Лист1!Область_друку</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2024-11-22T11:18:12Z</dcterms:modified>
</cp:coreProperties>
</file>