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Лист1!$A$1:$J$24</definedName>
  </definedNames>
  <calcPr calcId="144525" fullCalcOnLoad="1"/>
</workbook>
</file>

<file path=xl/calcChain.xml><?xml version="1.0" encoding="utf-8"?>
<calcChain xmlns="http://schemas.openxmlformats.org/spreadsheetml/2006/main">
  <c r="I10" i="1"/>
  <c r="H10"/>
  <c r="G10"/>
  <c r="G11"/>
  <c r="I16"/>
  <c r="I13"/>
  <c r="H18"/>
  <c r="H17"/>
  <c r="G17"/>
  <c r="H14"/>
  <c r="G18"/>
  <c r="G14"/>
  <c r="G13"/>
  <c r="H13"/>
  <c r="G20"/>
  <c r="I20"/>
  <c r="H20"/>
</calcChain>
</file>

<file path=xl/sharedStrings.xml><?xml version="1.0" encoding="utf-8"?>
<sst xmlns="http://schemas.openxmlformats.org/spreadsheetml/2006/main" count="46" uniqueCount="40">
  <si>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</si>
  <si>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</si>
  <si>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</si>
  <si>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</si>
  <si>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</si>
  <si>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</si>
  <si>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</si>
  <si>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</si>
  <si>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</si>
  <si>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</si>
  <si>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</si>
  <si>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</si>
  <si>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</si>
  <si>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</si>
  <si>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</si>
  <si>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</si>
  <si>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</si>
  <si>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</si>
  <si>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</si>
  <si>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</si>
  <si>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</si>
  <si>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</si>
  <si>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</si>
  <si>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</si>
  <si>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</si>
  <si>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</si>
  <si>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</si>
  <si>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</si>
  <si>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</si>
  <si>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</si>
  <si>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</si>
  <si>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Додаток № 4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</si>
  <si>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</si>
  <si>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</si>
  <si>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</si>
  <si>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</si>
  <si>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</si>
  <si>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від 28 березня 2024 року № 42/</t>
  </si>
  <si>
    <t>0320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</si>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</sst>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2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15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27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/>
    <xf numFmtId="0" fontId="28" fillId="0" borderId="0" xfId="0" applyFont="1" applyAlignment="1">
      <alignment horizontal="left"/>
    </xf>
    <xf numFmtId="0" fontId="6" fillId="2" borderId="0" xfId="0" applyFont="1" applyFill="1" applyBorder="1"/>
    <xf numFmtId="0" fontId="9" fillId="2" borderId="0" xfId="0" applyFont="1" applyFill="1" applyBorder="1"/>
    <xf numFmtId="0" fontId="17" fillId="0" borderId="0" xfId="2" applyFont="1" applyFill="1" applyAlignment="1"/>
    <xf numFmtId="0" fontId="27" fillId="0" borderId="0" xfId="0" applyNumberFormat="1" applyFont="1" applyFill="1" applyBorder="1" applyAlignment="1" applyProtection="1">
      <alignment wrapText="1"/>
    </xf>
    <xf numFmtId="0" fontId="15" fillId="0" borderId="0" xfId="0" applyFont="1" applyBorder="1"/>
    <xf numFmtId="0" fontId="17" fillId="0" borderId="0" xfId="0" applyNumberFormat="1" applyFont="1" applyFill="1" applyBorder="1" applyAlignment="1" applyProtection="1"/>
    <xf numFmtId="0" fontId="23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8" fillId="0" borderId="1" xfId="3" quotePrefix="1" applyNumberFormat="1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14" fontId="17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</cellXfs>
  <cellStyles count="4">
    <cellStyle name="Звичайний_Восстановл_Лист1" xfId="1"/>
    <cellStyle name="Звичайний_Лист3_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5" zoomScaleNormal="75" workbookViewId="0">
      <selection activeCell="B12" sqref="B12"/>
    </sheetView>
  </sheetViews>
  <sheetFormatPr defaultColWidth="6.7109375" defaultRowHeight="1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7" customFormat="1" ht="24.75" customHeight="1">
      <c r="A1" s="56"/>
      <c r="B1" s="57"/>
      <c r="C1" s="57"/>
      <c r="D1" s="58"/>
      <c r="E1" s="56"/>
      <c r="F1" s="56"/>
      <c r="G1" s="67" t="s">
        <v>31</v>
      </c>
      <c r="H1" s="67"/>
      <c r="I1" s="67"/>
      <c r="J1" s="59"/>
      <c r="K1" s="60"/>
      <c r="L1" s="61"/>
    </row>
    <row r="2" spans="1:12" s="51" customFormat="1" ht="18" customHeight="1">
      <c r="A2" s="62"/>
      <c r="B2" s="63"/>
      <c r="C2" s="63"/>
      <c r="D2" s="62"/>
      <c r="E2" s="62"/>
      <c r="F2" s="62"/>
      <c r="G2" s="96" t="s">
        <v>30</v>
      </c>
      <c r="H2" s="96"/>
      <c r="I2" s="96"/>
      <c r="J2" s="96"/>
      <c r="K2" s="96"/>
      <c r="L2" s="64"/>
    </row>
    <row r="3" spans="1:12" s="27" customFormat="1" ht="20.25" customHeight="1">
      <c r="A3" s="56"/>
      <c r="B3" s="57"/>
      <c r="C3" s="57"/>
      <c r="D3" s="56"/>
      <c r="E3" s="56"/>
      <c r="F3" s="56"/>
      <c r="G3" s="97" t="s">
        <v>37</v>
      </c>
      <c r="H3" s="97"/>
      <c r="I3" s="97"/>
      <c r="J3" s="65"/>
      <c r="K3" s="64"/>
      <c r="L3" s="64"/>
    </row>
    <row r="4" spans="1:12" s="27" customFormat="1" ht="39.75" customHeight="1">
      <c r="A4" s="99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66"/>
    </row>
    <row r="5" spans="1:12" s="27" customFormat="1" ht="33" customHeight="1">
      <c r="A5" s="99" t="s">
        <v>21</v>
      </c>
      <c r="B5" s="105"/>
      <c r="C5" s="105"/>
      <c r="D5" s="105"/>
      <c r="E5" s="105"/>
      <c r="F5" s="105"/>
      <c r="G5" s="105"/>
      <c r="H5" s="105"/>
      <c r="I5" s="105"/>
      <c r="J5" s="105"/>
      <c r="K5" s="66"/>
    </row>
    <row r="6" spans="1:12" ht="21" customHeight="1">
      <c r="A6" s="101" t="s">
        <v>12</v>
      </c>
      <c r="B6" s="101"/>
      <c r="C6" s="101"/>
      <c r="D6" s="102"/>
      <c r="E6" s="102"/>
      <c r="F6" s="102"/>
      <c r="G6" s="29"/>
      <c r="H6" s="29"/>
      <c r="I6" s="29"/>
      <c r="J6" s="25"/>
      <c r="K6" s="5"/>
    </row>
    <row r="7" spans="1:12" ht="16.5" customHeight="1">
      <c r="A7" s="103" t="s">
        <v>0</v>
      </c>
      <c r="B7" s="104"/>
      <c r="C7" s="104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15" customHeight="1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5" customFormat="1" ht="33.75" customHeight="1">
      <c r="A10" s="72" t="s">
        <v>15</v>
      </c>
      <c r="B10" s="75"/>
      <c r="C10" s="75"/>
      <c r="D10" s="76" t="s">
        <v>14</v>
      </c>
      <c r="E10" s="77"/>
      <c r="F10" s="77"/>
      <c r="G10" s="73">
        <f>G11+G12</f>
        <v>76622</v>
      </c>
      <c r="H10" s="73">
        <f>H11+H12</f>
        <v>76622</v>
      </c>
      <c r="I10" s="73">
        <f>I11+I12</f>
        <v>76622</v>
      </c>
      <c r="J10" s="53"/>
      <c r="K10" s="54"/>
      <c r="L10" s="81"/>
    </row>
    <row r="11" spans="1:12" s="55" customFormat="1" ht="105.75" customHeight="1">
      <c r="A11" s="48" t="s">
        <v>17</v>
      </c>
      <c r="B11" s="49">
        <v>3104</v>
      </c>
      <c r="C11" s="83">
        <v>1020</v>
      </c>
      <c r="D11" s="82" t="s">
        <v>18</v>
      </c>
      <c r="E11" s="94" t="s">
        <v>19</v>
      </c>
      <c r="F11" s="68" t="s">
        <v>20</v>
      </c>
      <c r="G11" s="50">
        <f>H11</f>
        <v>26622</v>
      </c>
      <c r="H11" s="50">
        <v>26622</v>
      </c>
      <c r="I11" s="50">
        <v>26622</v>
      </c>
      <c r="J11" s="53"/>
      <c r="K11" s="54"/>
      <c r="L11" s="81"/>
    </row>
    <row r="12" spans="1:12" s="55" customFormat="1" ht="112.5" customHeight="1">
      <c r="A12" s="48" t="s">
        <v>35</v>
      </c>
      <c r="B12" s="49">
        <v>8110</v>
      </c>
      <c r="C12" s="95" t="s">
        <v>38</v>
      </c>
      <c r="D12" s="82" t="s">
        <v>39</v>
      </c>
      <c r="E12" s="94" t="s">
        <v>36</v>
      </c>
      <c r="F12" s="68" t="s">
        <v>20</v>
      </c>
      <c r="G12" s="50">
        <v>50000</v>
      </c>
      <c r="H12" s="50">
        <v>50000</v>
      </c>
      <c r="I12" s="50">
        <v>50000</v>
      </c>
      <c r="J12" s="53"/>
      <c r="K12" s="54"/>
      <c r="L12" s="81"/>
    </row>
    <row r="13" spans="1:12" s="55" customFormat="1" ht="54" customHeight="1">
      <c r="A13" s="72" t="s">
        <v>22</v>
      </c>
      <c r="B13" s="75"/>
      <c r="C13" s="75"/>
      <c r="D13" s="76" t="s">
        <v>23</v>
      </c>
      <c r="E13" s="77"/>
      <c r="F13" s="77"/>
      <c r="G13" s="73">
        <f>G14+G15+G16+G17+G18+G19</f>
        <v>901252</v>
      </c>
      <c r="H13" s="73">
        <f>H14+H15+H16+H17+H18+H19</f>
        <v>901252</v>
      </c>
      <c r="I13" s="73">
        <f>I14+I15+I16+I17+I18+I19</f>
        <v>901252</v>
      </c>
      <c r="J13" s="53"/>
      <c r="K13" s="54"/>
      <c r="L13" s="81"/>
    </row>
    <row r="14" spans="1:12" s="90" customFormat="1" ht="79.5" customHeight="1">
      <c r="A14" s="84" t="s">
        <v>24</v>
      </c>
      <c r="B14" s="93">
        <v>1021</v>
      </c>
      <c r="C14" s="93">
        <v>1021</v>
      </c>
      <c r="D14" s="92" t="s">
        <v>25</v>
      </c>
      <c r="E14" s="91" t="s">
        <v>29</v>
      </c>
      <c r="F14" s="68" t="s">
        <v>20</v>
      </c>
      <c r="G14" s="50">
        <f>H14</f>
        <v>40000</v>
      </c>
      <c r="H14" s="50">
        <f>I14</f>
        <v>40000</v>
      </c>
      <c r="I14" s="50">
        <v>40000</v>
      </c>
      <c r="J14" s="87"/>
      <c r="K14" s="88"/>
      <c r="L14" s="89"/>
    </row>
    <row r="15" spans="1:12" s="90" customFormat="1" ht="79.5" customHeight="1">
      <c r="A15" s="84"/>
      <c r="B15" s="93"/>
      <c r="C15" s="93"/>
      <c r="D15" s="92"/>
      <c r="E15" s="91" t="s">
        <v>33</v>
      </c>
      <c r="F15" s="68" t="s">
        <v>20</v>
      </c>
      <c r="G15" s="50">
        <v>290000</v>
      </c>
      <c r="H15" s="50">
        <v>290000</v>
      </c>
      <c r="I15" s="50">
        <v>290000</v>
      </c>
      <c r="J15" s="87"/>
      <c r="K15" s="88"/>
      <c r="L15" s="89"/>
    </row>
    <row r="16" spans="1:12" s="90" customFormat="1" ht="79.5" customHeight="1">
      <c r="A16" s="84"/>
      <c r="B16" s="93"/>
      <c r="C16" s="93"/>
      <c r="D16" s="92"/>
      <c r="E16" s="91" t="s">
        <v>34</v>
      </c>
      <c r="F16" s="68" t="s">
        <v>20</v>
      </c>
      <c r="G16" s="50">
        <v>231252</v>
      </c>
      <c r="H16" s="50">
        <v>231252</v>
      </c>
      <c r="I16" s="50">
        <f>H16</f>
        <v>231252</v>
      </c>
      <c r="J16" s="87"/>
      <c r="K16" s="88"/>
      <c r="L16" s="89"/>
    </row>
    <row r="17" spans="1:12" s="90" customFormat="1" ht="74.25" customHeight="1">
      <c r="A17" s="84" t="s">
        <v>26</v>
      </c>
      <c r="B17" s="93">
        <v>4081</v>
      </c>
      <c r="C17" s="93">
        <v>829</v>
      </c>
      <c r="D17" s="92" t="s">
        <v>27</v>
      </c>
      <c r="E17" s="91" t="s">
        <v>28</v>
      </c>
      <c r="F17" s="68" t="s">
        <v>20</v>
      </c>
      <c r="G17" s="50">
        <f>H17</f>
        <v>40000</v>
      </c>
      <c r="H17" s="50">
        <f>I17</f>
        <v>40000</v>
      </c>
      <c r="I17" s="50">
        <v>40000</v>
      </c>
      <c r="J17" s="87"/>
      <c r="K17" s="88"/>
      <c r="L17" s="89"/>
    </row>
    <row r="18" spans="1:12" s="90" customFormat="1" ht="66.75" customHeight="1">
      <c r="A18" s="84"/>
      <c r="B18" s="85"/>
      <c r="C18" s="85"/>
      <c r="D18" s="86"/>
      <c r="E18" s="91" t="s">
        <v>32</v>
      </c>
      <c r="F18" s="68" t="s">
        <v>20</v>
      </c>
      <c r="G18" s="50">
        <f>H18</f>
        <v>300000</v>
      </c>
      <c r="H18" s="50">
        <f>I18</f>
        <v>300000</v>
      </c>
      <c r="I18" s="50">
        <v>300000</v>
      </c>
      <c r="J18" s="87"/>
      <c r="K18" s="88"/>
      <c r="L18" s="89"/>
    </row>
    <row r="19" spans="1:12" s="71" customFormat="1" ht="45.75" customHeight="1">
      <c r="A19" s="48"/>
      <c r="B19" s="49"/>
      <c r="C19" s="83"/>
      <c r="D19" s="82"/>
      <c r="E19" s="74"/>
      <c r="F19" s="68"/>
      <c r="G19" s="50"/>
      <c r="H19" s="50"/>
      <c r="I19" s="50"/>
      <c r="J19" s="69"/>
      <c r="K19" s="70"/>
    </row>
    <row r="20" spans="1:12" s="51" customFormat="1" ht="39.75" customHeight="1">
      <c r="A20" s="78"/>
      <c r="B20" s="79"/>
      <c r="C20" s="79"/>
      <c r="D20" s="78"/>
      <c r="E20" s="79" t="s">
        <v>5</v>
      </c>
      <c r="F20" s="80"/>
      <c r="G20" s="73">
        <f>G10+G13</f>
        <v>977874</v>
      </c>
      <c r="H20" s="73">
        <f>H10+H13</f>
        <v>977874</v>
      </c>
      <c r="I20" s="73">
        <f>I10+I13</f>
        <v>977874</v>
      </c>
      <c r="J20" s="52"/>
    </row>
    <row r="21" spans="1:12" ht="29.45" customHeight="1">
      <c r="A21" s="13"/>
      <c r="B21" s="45"/>
      <c r="C21" s="45"/>
      <c r="D21" s="13"/>
      <c r="E21" s="13"/>
      <c r="F21" s="13"/>
      <c r="G21" s="33"/>
      <c r="H21" s="33"/>
      <c r="I21" s="33"/>
      <c r="J21" s="14"/>
    </row>
    <row r="22" spans="1:12" s="15" customFormat="1" ht="46.15" customHeight="1">
      <c r="A22" s="98"/>
      <c r="B22" s="98"/>
      <c r="C22" s="98"/>
      <c r="D22" s="98"/>
      <c r="E22" s="3"/>
      <c r="F22" s="3"/>
      <c r="G22" s="34"/>
      <c r="H22" s="34"/>
      <c r="I22" s="34"/>
      <c r="J22" s="4"/>
    </row>
    <row r="23" spans="1:12" ht="18.75">
      <c r="A23" s="13"/>
      <c r="B23" s="45"/>
      <c r="C23" s="45"/>
      <c r="D23" s="16"/>
      <c r="E23" s="16"/>
      <c r="F23" s="16"/>
      <c r="G23" s="35"/>
      <c r="H23" s="35"/>
      <c r="I23" s="35"/>
      <c r="J23" s="17"/>
    </row>
    <row r="24" spans="1:12" ht="18.75">
      <c r="A24" s="18"/>
      <c r="B24" s="46"/>
      <c r="C24" s="45"/>
      <c r="D24" s="16"/>
      <c r="E24" s="19"/>
      <c r="F24" s="19"/>
      <c r="G24" s="36"/>
      <c r="H24" s="36"/>
      <c r="I24" s="37"/>
      <c r="J24" s="20"/>
    </row>
    <row r="25" spans="1:12" ht="18.75">
      <c r="A25" s="13"/>
      <c r="B25" s="45"/>
      <c r="C25" s="45"/>
      <c r="D25" s="16"/>
      <c r="E25" s="19"/>
      <c r="F25" s="19"/>
      <c r="G25" s="36"/>
      <c r="H25" s="36"/>
      <c r="I25" s="37"/>
      <c r="J25" s="20"/>
    </row>
    <row r="26" spans="1:12" ht="18.75">
      <c r="A26" s="13"/>
      <c r="B26" s="45"/>
      <c r="C26" s="45"/>
      <c r="D26" s="16"/>
      <c r="E26" s="19"/>
      <c r="F26" s="19"/>
      <c r="G26" s="36"/>
      <c r="H26" s="36"/>
      <c r="I26" s="37"/>
      <c r="J26" s="20"/>
    </row>
    <row r="27" spans="1:12" ht="23.25" customHeight="1">
      <c r="A27" s="13"/>
      <c r="B27" s="45"/>
      <c r="C27" s="45"/>
      <c r="D27" s="16"/>
      <c r="E27" s="21"/>
      <c r="F27" s="19"/>
      <c r="G27" s="36"/>
      <c r="H27" s="36"/>
      <c r="I27" s="38"/>
      <c r="J27" s="20"/>
    </row>
    <row r="28" spans="1:12" ht="27" customHeight="1">
      <c r="A28" s="13"/>
      <c r="B28" s="45"/>
      <c r="C28" s="45"/>
      <c r="D28" s="16"/>
      <c r="E28" s="19"/>
      <c r="F28" s="19"/>
      <c r="G28" s="36"/>
      <c r="H28" s="36"/>
      <c r="I28" s="39"/>
      <c r="J28" s="20"/>
    </row>
    <row r="29" spans="1:12" ht="18.75">
      <c r="A29" s="13"/>
      <c r="B29" s="45"/>
      <c r="C29" s="45"/>
      <c r="D29" s="16"/>
      <c r="E29" s="19"/>
      <c r="F29" s="19"/>
      <c r="G29" s="36"/>
      <c r="H29" s="36"/>
      <c r="I29" s="36"/>
      <c r="J29" s="20"/>
    </row>
    <row r="30" spans="1:12" ht="18.75">
      <c r="A30" s="13"/>
      <c r="B30" s="45"/>
      <c r="C30" s="45"/>
      <c r="D30" s="16"/>
      <c r="E30" s="19"/>
      <c r="F30" s="19"/>
      <c r="G30" s="36"/>
      <c r="H30" s="36"/>
      <c r="I30" s="37"/>
      <c r="J30" s="20"/>
    </row>
    <row r="31" spans="1:12" ht="18.75">
      <c r="A31" s="13"/>
      <c r="B31" s="45"/>
      <c r="C31" s="45"/>
      <c r="D31" s="16"/>
      <c r="E31" s="19"/>
      <c r="F31" s="19"/>
      <c r="G31" s="36"/>
      <c r="H31" s="36"/>
      <c r="I31" s="36"/>
      <c r="J31" s="20"/>
    </row>
    <row r="32" spans="1:12" ht="18.75">
      <c r="A32" s="13"/>
      <c r="B32" s="45"/>
      <c r="C32" s="45"/>
      <c r="D32" s="13"/>
      <c r="E32" s="22"/>
      <c r="F32" s="22"/>
      <c r="G32" s="40"/>
      <c r="H32" s="40"/>
      <c r="I32" s="40"/>
      <c r="J32" s="23"/>
    </row>
    <row r="33" spans="1:10" ht="18.75">
      <c r="A33" s="13"/>
      <c r="B33" s="45"/>
      <c r="C33" s="45"/>
      <c r="D33" s="13"/>
      <c r="E33" s="22"/>
      <c r="F33" s="22"/>
      <c r="G33" s="40"/>
      <c r="H33" s="40"/>
      <c r="I33" s="40"/>
      <c r="J33" s="23"/>
    </row>
    <row r="34" spans="1:10" ht="18.75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.75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.75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.75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.7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  <row r="111" spans="1:10" ht="18.75">
      <c r="A111" s="13"/>
      <c r="B111" s="45"/>
      <c r="C111" s="45"/>
      <c r="D111" s="13"/>
      <c r="E111" s="13"/>
      <c r="F111" s="13"/>
      <c r="G111" s="33"/>
      <c r="H111" s="33"/>
      <c r="I111" s="33"/>
      <c r="J111" s="14"/>
    </row>
  </sheetData>
  <mergeCells count="8">
    <mergeCell ref="G2:K2"/>
    <mergeCell ref="G3:I3"/>
    <mergeCell ref="A22:D22"/>
    <mergeCell ref="A4:J4"/>
    <mergeCell ref="A6:C6"/>
    <mergeCell ref="D6:F6"/>
    <mergeCell ref="A7:C7"/>
    <mergeCell ref="A5:J5"/>
  </mergeCells>
  <phoneticPr fontId="0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4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2024-03-15T11:56:46Z</dcterms:modified>
</cp:coreProperties>
</file>